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:\Mi unidad\INVERMEX\Varios Excel\"/>
    </mc:Choice>
  </mc:AlternateContent>
  <xr:revisionPtr revIDLastSave="0" documentId="13_ncr:1_{9BE70F3A-3E53-4F4D-9D11-E59300D44C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M10" i="1"/>
  <c r="E7" i="1"/>
  <c r="E6" i="1"/>
  <c r="E5" i="1"/>
  <c r="E8" i="1" s="1"/>
</calcChain>
</file>

<file path=xl/sharedStrings.xml><?xml version="1.0" encoding="utf-8"?>
<sst xmlns="http://schemas.openxmlformats.org/spreadsheetml/2006/main" count="33" uniqueCount="18">
  <si>
    <t>Propuesta Económica</t>
  </si>
  <si>
    <t>Partida</t>
  </si>
  <si>
    <t>Conceptos</t>
  </si>
  <si>
    <t>Unidad</t>
  </si>
  <si>
    <t>Precio</t>
  </si>
  <si>
    <t>Unitario</t>
  </si>
  <si>
    <t>Costo Total</t>
  </si>
  <si>
    <t>Servicio</t>
  </si>
  <si>
    <r>
      <t xml:space="preserve">Servicio de limpieza en las instalaciones de Clarios Planta Componentes específicamente en el área </t>
    </r>
    <r>
      <rPr>
        <b/>
        <i/>
        <u/>
        <sz val="10"/>
        <color theme="1"/>
        <rFont val="Arial"/>
        <family val="2"/>
      </rPr>
      <t>Poly</t>
    </r>
    <r>
      <rPr>
        <b/>
        <sz val="10"/>
        <color theme="1"/>
        <rFont val="Arial"/>
        <family val="2"/>
      </rPr>
      <t>. Incluye: un equipo de barrido mecanizado  3 turnos 7 días a la semana, combustible y personal.</t>
    </r>
  </si>
  <si>
    <t>Servicio de limpieza en las instalaciones de Clarios Planta Componentes específicamente en Patios, explanadas, calles y pasillos en el área exterior. Incluye: un equipo de barrido mecanizado  3 turnos 7 días a la semana, combustible y personal.</t>
  </si>
  <si>
    <t>Servicio de limpieza en las instalaciones de Clarios Planta Componentes específicamente en el área de limpieza (limpia botas, aparatos y tapetes). Incluye 3 turnos 7 días a la semana Personal, NO incluye consumibles.</t>
  </si>
  <si>
    <t>SUBTOTAL</t>
  </si>
  <si>
    <t>Servicio de limpieza en las instalaciones de Clarios Planta Componentes específicamente en el área Power Frame. Incluye: un equipo de barrido mecanizado  3 turnos 7 días a la semana, combustible y personal.</t>
  </si>
  <si>
    <t>Limpieza a base de barrido mecanizado y manual en planta Componentes específicamente en Poly y Power en un horario de 3 turnos de lunes a domingo. Incluye equipo mecanizado que se compone de 3 barredoras y personal para limpieza de oficinas generales, en esta partida se incluye el combustible para los equipos y las herramientas para su correcta ejecución.</t>
  </si>
  <si>
    <t>Limpieza general en área de Pyrotek en un turno de lunes a sábado en el área de ductos piso de montacargas y otras áreas en general. El servicio incluye: mano de obra y herramientas para su correcta ejecución.</t>
  </si>
  <si>
    <t>Servicio de limpieza manual en área de MUAS en un horario de un turno de lunes a sábado para las áreas de compresores torres de enfriamiento y subestación. Este servicio incluye: mano de obra y herramientas para su ejecución.</t>
  </si>
  <si>
    <t>Limpieza en área de tapetes y limpia botas ejecutado por personal en un turno de lunes a sábado. Este servicio incluye: mano de obra y herramientas para su ejecución.</t>
  </si>
  <si>
    <t>Limpieza en área de residuos peligrosos en un turno de lunes a sábado en el área de Residuos que consiste en recolección y retiro de basura en Poly y Power en área de mantenimiento, retiro de botes de basura, así como en el área de Poly es mantenimiento de cartón y retiro de basura. Incluye mano de obra con conocimiento en la segregación de residuos, en un turno de lunes a sábado y herramientas para su ejecución.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</si>
</sst>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sz val="10.5"/>
      <color theme="1"/>
      <name val="Arial"/>
      <family val="2"/>
    </font>
    <font>
      <sz val="11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B8CCE2"/>
        <bgColor indexed="64"/>
      </patternFill>
    </fill>
  </fills>
  <borders count="1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8" fontId="2" fillId="0" borderId="5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8" fontId="4" fillId="0" borderId="5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8" fontId="0" fillId="0" borderId="0" xfId="0" applyNumberFormat="1"/>
    <xf numFmtId="0" fontId="7" fillId="0" borderId="6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8" fontId="7" fillId="0" borderId="3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8" fontId="7" fillId="0" borderId="9" xfId="0" applyNumberFormat="1" applyFont="1" applyBorder="1" applyAlignment="1">
      <alignment horizontal="center" vertical="center" wrapText="1"/>
    </xf>
    <xf numFmtId="8" fontId="7" fillId="0" borderId="10" xfId="0" applyNumberFormat="1" applyFont="1" applyBorder="1" applyAlignment="1">
      <alignment horizontal="center" vertical="center" wrapText="1"/>
    </xf>
    <xf numFmtId="8" fontId="7" fillId="0" borderId="8" xfId="0" applyNumberFormat="1" applyFont="1" applyBorder="1" applyAlignment="1">
      <alignment horizontal="center" vertical="center" wrapText="1"/>
    </xf>
    <xf numFmtId="8" fontId="7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D5" zoomScaleNormal="100" workbookViewId="0">
      <selection activeCell="L4" sqref="L4:M10"/>
    </sheetView>
  </sheetViews>
  <sheetFormatPr baseColWidth="10" defaultRowHeight="15" x14ac:dyDescent="0.25"/>
  <cols>
    <col min="2" max="2" width="56.7109375" customWidth="1"/>
    <col min="4" max="4" width="12.28515625" bestFit="1" customWidth="1"/>
    <col min="5" max="5" width="17.85546875" customWidth="1"/>
    <col min="8" max="8" width="68.85546875" customWidth="1"/>
  </cols>
  <sheetData>
    <row r="1" spans="1:13" ht="16.5" thickTop="1" thickBot="1" x14ac:dyDescent="0.3">
      <c r="A1" s="11" t="s">
        <v>0</v>
      </c>
      <c r="B1" s="12"/>
      <c r="C1" s="12"/>
      <c r="D1" s="12"/>
      <c r="E1" s="13"/>
      <c r="G1" s="22" t="s">
        <v>0</v>
      </c>
      <c r="H1" s="23"/>
      <c r="I1" s="23"/>
      <c r="J1" s="23"/>
      <c r="K1" s="23"/>
      <c r="L1" s="24"/>
      <c r="M1" s="16"/>
    </row>
    <row r="2" spans="1:13" ht="15.75" thickTop="1" x14ac:dyDescent="0.25">
      <c r="A2" s="14" t="s">
        <v>1</v>
      </c>
      <c r="B2" s="14" t="s">
        <v>2</v>
      </c>
      <c r="C2" s="14" t="s">
        <v>3</v>
      </c>
      <c r="D2" s="1" t="s">
        <v>4</v>
      </c>
      <c r="E2" s="14" t="s">
        <v>6</v>
      </c>
      <c r="G2" s="25" t="s">
        <v>1</v>
      </c>
      <c r="H2" s="25" t="s">
        <v>2</v>
      </c>
      <c r="I2" s="25" t="s">
        <v>3</v>
      </c>
      <c r="J2" s="28" t="s">
        <v>4</v>
      </c>
      <c r="K2" s="29"/>
      <c r="L2" s="30" t="s">
        <v>6</v>
      </c>
      <c r="M2" s="27"/>
    </row>
    <row r="3" spans="1:13" ht="15.75" thickBot="1" x14ac:dyDescent="0.3">
      <c r="A3" s="15"/>
      <c r="B3" s="15"/>
      <c r="C3" s="15"/>
      <c r="D3" s="7" t="s">
        <v>5</v>
      </c>
      <c r="E3" s="15"/>
      <c r="G3" s="26"/>
      <c r="H3" s="26"/>
      <c r="I3" s="26"/>
      <c r="J3" s="31" t="s">
        <v>5</v>
      </c>
      <c r="K3" s="32"/>
      <c r="L3" s="31"/>
      <c r="M3" s="32"/>
    </row>
    <row r="4" spans="1:13" ht="61.5" thickTop="1" thickBot="1" x14ac:dyDescent="0.3">
      <c r="A4" s="3">
        <v>1</v>
      </c>
      <c r="B4" s="4" t="s">
        <v>12</v>
      </c>
      <c r="C4" s="5" t="s">
        <v>7</v>
      </c>
      <c r="D4" s="2">
        <v>480000</v>
      </c>
      <c r="E4" s="2">
        <v>480000</v>
      </c>
      <c r="G4" s="17">
        <v>1</v>
      </c>
      <c r="H4" s="18" t="s">
        <v>13</v>
      </c>
      <c r="I4" s="19" t="s">
        <v>7</v>
      </c>
      <c r="J4" s="33">
        <v>580000</v>
      </c>
      <c r="K4" s="34"/>
      <c r="L4" s="33">
        <v>580000</v>
      </c>
      <c r="M4" s="34"/>
    </row>
    <row r="5" spans="1:13" ht="52.5" thickTop="1" thickBot="1" x14ac:dyDescent="0.3">
      <c r="A5" s="3">
        <v>2</v>
      </c>
      <c r="B5" s="4" t="s">
        <v>8</v>
      </c>
      <c r="C5" s="5" t="s">
        <v>7</v>
      </c>
      <c r="D5" s="2">
        <v>480000</v>
      </c>
      <c r="E5" s="2">
        <f>D5</f>
        <v>480000</v>
      </c>
      <c r="G5" s="17">
        <v>2</v>
      </c>
      <c r="H5" s="18" t="s">
        <v>14</v>
      </c>
      <c r="I5" s="19" t="s">
        <v>7</v>
      </c>
      <c r="J5" s="33">
        <v>55200</v>
      </c>
      <c r="K5" s="34"/>
      <c r="L5" s="33">
        <v>55200</v>
      </c>
      <c r="M5" s="34"/>
    </row>
    <row r="6" spans="1:13" ht="65.25" thickTop="1" thickBot="1" x14ac:dyDescent="0.3">
      <c r="A6" s="3">
        <v>3</v>
      </c>
      <c r="B6" s="4" t="s">
        <v>9</v>
      </c>
      <c r="C6" s="5" t="s">
        <v>7</v>
      </c>
      <c r="D6" s="2">
        <v>967800</v>
      </c>
      <c r="E6" s="2">
        <f>D6</f>
        <v>967800</v>
      </c>
      <c r="G6" s="17">
        <v>3</v>
      </c>
      <c r="H6" s="18" t="s">
        <v>15</v>
      </c>
      <c r="I6" s="19" t="s">
        <v>7</v>
      </c>
      <c r="J6" s="33">
        <v>13800</v>
      </c>
      <c r="K6" s="34"/>
      <c r="L6" s="33">
        <v>13800</v>
      </c>
      <c r="M6" s="34"/>
    </row>
    <row r="7" spans="1:13" ht="52.5" thickTop="1" thickBot="1" x14ac:dyDescent="0.3">
      <c r="A7" s="3">
        <v>4</v>
      </c>
      <c r="B7" s="4" t="s">
        <v>10</v>
      </c>
      <c r="C7" s="5" t="s">
        <v>7</v>
      </c>
      <c r="D7" s="2">
        <v>28000</v>
      </c>
      <c r="E7" s="2">
        <f>D7</f>
        <v>28000</v>
      </c>
      <c r="G7" s="17">
        <v>4</v>
      </c>
      <c r="H7" s="18" t="s">
        <v>16</v>
      </c>
      <c r="I7" s="19" t="s">
        <v>7</v>
      </c>
      <c r="J7" s="33">
        <v>13800</v>
      </c>
      <c r="K7" s="34"/>
      <c r="L7" s="33">
        <v>13800</v>
      </c>
      <c r="M7" s="34"/>
    </row>
    <row r="8" spans="1:13" ht="16.5" thickTop="1" thickBot="1" x14ac:dyDescent="0.3">
      <c r="A8" s="8" t="s">
        <v>11</v>
      </c>
      <c r="B8" s="9"/>
      <c r="C8" s="9"/>
      <c r="D8" s="10"/>
      <c r="E8" s="6">
        <f>SUM(E4:E7)</f>
        <v>1955800</v>
      </c>
      <c r="G8" s="25">
        <v>5</v>
      </c>
      <c r="H8" s="21"/>
      <c r="I8" s="35" t="s">
        <v>7</v>
      </c>
      <c r="J8" s="37">
        <v>18000</v>
      </c>
      <c r="K8" s="38"/>
      <c r="L8" s="37">
        <v>18000</v>
      </c>
      <c r="M8" s="38"/>
    </row>
    <row r="9" spans="1:13" ht="73.5" thickTop="1" thickBot="1" x14ac:dyDescent="0.3">
      <c r="G9" s="26"/>
      <c r="H9" s="18" t="s">
        <v>17</v>
      </c>
      <c r="I9" s="36"/>
      <c r="J9" s="39"/>
      <c r="K9" s="40"/>
      <c r="L9" s="39"/>
      <c r="M9" s="40"/>
    </row>
    <row r="10" spans="1:13" ht="15.75" thickTop="1" x14ac:dyDescent="0.25">
      <c r="L10" s="20">
        <f>SUM(L4:L9)</f>
        <v>680800</v>
      </c>
      <c r="M10" s="20">
        <f>SUM(L10)</f>
        <v>680800</v>
      </c>
    </row>
  </sheetData>
  <mergeCells count="25">
    <mergeCell ref="J7:K7"/>
    <mergeCell ref="L7:M7"/>
    <mergeCell ref="G8:G9"/>
    <mergeCell ref="I8:I9"/>
    <mergeCell ref="J8:K9"/>
    <mergeCell ref="L8:M9"/>
    <mergeCell ref="J4:K4"/>
    <mergeCell ref="L4:M4"/>
    <mergeCell ref="J5:K5"/>
    <mergeCell ref="L5:M5"/>
    <mergeCell ref="J6:K6"/>
    <mergeCell ref="L6:M6"/>
    <mergeCell ref="G1:L1"/>
    <mergeCell ref="G2:G3"/>
    <mergeCell ref="H2:H3"/>
    <mergeCell ref="I2:I3"/>
    <mergeCell ref="J2:K2"/>
    <mergeCell ref="L2:M3"/>
    <mergeCell ref="J3:K3"/>
    <mergeCell ref="A8:D8"/>
    <mergeCell ref="A1:E1"/>
    <mergeCell ref="A2:A3"/>
    <mergeCell ref="B2:B3"/>
    <mergeCell ref="C2:C3"/>
    <mergeCell ref="E2:E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Lupis</dc:creator>
  <cp:lastModifiedBy>LuPiTa CrUz</cp:lastModifiedBy>
  <dcterms:created xsi:type="dcterms:W3CDTF">2025-04-30T15:36:15Z</dcterms:created>
  <dcterms:modified xsi:type="dcterms:W3CDTF">2025-05-13T21:28:24Z</dcterms:modified>
</cp:coreProperties>
</file>