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 unidad\INVERMEX\Varios Excel\"/>
    </mc:Choice>
  </mc:AlternateContent>
  <xr:revisionPtr revIDLastSave="0" documentId="13_ncr:1_{570191C0-9926-4272-B5F2-BCEC74EF97E1}" xr6:coauthVersionLast="47" xr6:coauthVersionMax="47" xr10:uidLastSave="{00000000-0000-0000-0000-000000000000}"/>
  <bookViews>
    <workbookView xWindow="-120" yWindow="-120" windowWidth="20730" windowHeight="11040" activeTab="1" xr2:uid="{5A13A7C9-2C08-4559-AAFA-A62534FFA6D9}"/>
  </bookViews>
  <sheets>
    <sheet name="SEM MAY 25" sheetId="1" r:id="rId1"/>
    <sheet name="JUN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" l="1"/>
  <c r="D36" i="2"/>
  <c r="D37" i="2"/>
  <c r="D38" i="2"/>
  <c r="D39" i="2"/>
  <c r="D40" i="2"/>
  <c r="D41" i="2"/>
  <c r="D35" i="2"/>
  <c r="C42" i="2"/>
  <c r="B42" i="2"/>
  <c r="B32" i="2"/>
  <c r="C32" i="2"/>
  <c r="D32" i="2"/>
  <c r="D26" i="2"/>
  <c r="D27" i="2"/>
  <c r="D28" i="2"/>
  <c r="D29" i="2"/>
  <c r="D30" i="2"/>
  <c r="D31" i="2"/>
  <c r="D25" i="2"/>
  <c r="B21" i="2"/>
  <c r="C21" i="2"/>
  <c r="D21" i="2"/>
  <c r="B8" i="2"/>
  <c r="D36" i="1"/>
  <c r="D37" i="1"/>
  <c r="D38" i="1"/>
  <c r="D39" i="1"/>
  <c r="D40" i="1"/>
  <c r="D35" i="1"/>
  <c r="D26" i="1"/>
  <c r="D27" i="1"/>
  <c r="D28" i="1"/>
  <c r="D29" i="1"/>
  <c r="D30" i="1"/>
  <c r="D25" i="1"/>
  <c r="C42" i="1"/>
  <c r="B42" i="1"/>
  <c r="C41" i="1"/>
  <c r="B41" i="1"/>
  <c r="D21" i="1"/>
  <c r="D22" i="1" s="1"/>
  <c r="C21" i="1"/>
  <c r="C22" i="1" s="1"/>
  <c r="B21" i="1"/>
  <c r="B22" i="1" s="1"/>
  <c r="D9" i="1"/>
  <c r="D10" i="1" s="1"/>
  <c r="C9" i="1"/>
  <c r="C10" i="1" s="1"/>
  <c r="D41" i="1" l="1"/>
  <c r="D42" i="1" s="1"/>
  <c r="D31" i="1"/>
  <c r="D32" i="1" s="1"/>
  <c r="C31" i="1"/>
  <c r="C32" i="1" s="1"/>
  <c r="B31" i="1"/>
  <c r="B32" i="1" s="1"/>
</calcChain>
</file>

<file path=xl/sharedStrings.xml><?xml version="1.0" encoding="utf-8"?>
<sst xmlns="http://schemas.openxmlformats.org/spreadsheetml/2006/main" count="80" uniqueCount="31">
  <si>
    <t>NOMINA BARRIDO CLARIOS</t>
  </si>
  <si>
    <t>DOMINGUEZ VAZQUEZ JORGE ALBERTO</t>
  </si>
  <si>
    <t>FUENTEVILLA GONZALEZ MIGUEL ANGEL</t>
  </si>
  <si>
    <t>DOMINGUEZ ROJAS JESUS</t>
  </si>
  <si>
    <t>ANTONIO JOSE RAUL</t>
  </si>
  <si>
    <t>LEDEZMA SANDOVAL MANUEL DE JESUS</t>
  </si>
  <si>
    <t>GONZALEZ SILVA MARCOS DAVID</t>
  </si>
  <si>
    <t>TOTAL NOMINA</t>
  </si>
  <si>
    <t>QUEZADA VILLAGRAN JOSE LUIS</t>
  </si>
  <si>
    <t>GOMEZ GOMES JESUS IVAN</t>
  </si>
  <si>
    <t>SEMANA del 01 DE MAYO  AL 07 DE MAYO 2025</t>
  </si>
  <si>
    <t>TOTAL NOMINA SEMANAL</t>
  </si>
  <si>
    <t>JIMENEZ BAUTISTA MARCIAL</t>
  </si>
  <si>
    <t>SEMANA del 08  AL 14 DE MAYO 2025</t>
  </si>
  <si>
    <t>SEMANA del 15  AL 21 DE MAYO 2025</t>
  </si>
  <si>
    <t>HERNANDEZ CORDOVA LUIS ANGEL</t>
  </si>
  <si>
    <t>LLANOS MOLINA LIBIA ZULEMA</t>
  </si>
  <si>
    <t>PENA CABILDO ASER</t>
  </si>
  <si>
    <t>SEMANA del 22  AL 28 DE MAYO 2025</t>
  </si>
  <si>
    <t>SEMANA del 30 DE MAYO AL 05 DE JUNIO 2025</t>
  </si>
  <si>
    <t>GONZALEZ GOMEZ DAGOBERTO DAVID</t>
  </si>
  <si>
    <t>HERRERA VARGAS OMAR</t>
  </si>
  <si>
    <t>PAZ RUEDA CARLOS GUSTAVO</t>
  </si>
  <si>
    <t>SEMANA del 06 AL 12 DE JUNIO 2025</t>
  </si>
  <si>
    <t>PAGADA EL 06 JUNIO</t>
  </si>
  <si>
    <t>PEREZ GARCIA ANGEL ENRIQUE</t>
  </si>
  <si>
    <t>SEMANA del 12 AL 18 DE JUNIO 2025</t>
  </si>
  <si>
    <t>PAGADA 20 JUN</t>
  </si>
  <si>
    <t>PAGADA 13 JUNIO</t>
  </si>
  <si>
    <t>SEMANA del 20 AL 26 DE JUNIO 2025</t>
  </si>
  <si>
    <t>PAGADA 27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</si>
</sst>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$-80A]* #,##0.00_-;\-[$$-80A]* #,##0.00_-;_-[$$-80A]* &quot;-&quot;??_-;_-@_-"/>
    <numFmt numFmtId="165" formatCode="#,##0.00;[Red]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0" fontId="0" fillId="0" borderId="0" xfId="0" applyNumberFormat="1"/>
    <xf numFmtId="4" fontId="0" fillId="0" borderId="0" xfId="0" applyNumberFormat="1"/>
    <xf numFmtId="43" fontId="0" fillId="0" borderId="0" xfId="0" applyNumberFormat="1"/>
    <xf numFmtId="20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/>
    <xf numFmtId="20" fontId="3" fillId="0" borderId="0" xfId="0" applyNumberFormat="1" applyFont="1" applyFill="1" applyAlignment="1"/>
    <xf numFmtId="20" fontId="3" fillId="4" borderId="3" xfId="0" applyNumberFormat="1" applyFont="1" applyFill="1" applyBorder="1" applyAlignment="1">
      <alignment horizontal="center"/>
    </xf>
    <xf numFmtId="20" fontId="0" fillId="0" borderId="3" xfId="0" applyNumberFormat="1" applyBorder="1"/>
    <xf numFmtId="164" fontId="0" fillId="0" borderId="3" xfId="0" applyNumberFormat="1" applyBorder="1"/>
    <xf numFmtId="20" fontId="2" fillId="3" borderId="3" xfId="0" applyNumberFormat="1" applyFont="1" applyFill="1" applyBorder="1"/>
    <xf numFmtId="164" fontId="2" fillId="3" borderId="3" xfId="0" applyNumberFormat="1" applyFont="1" applyFill="1" applyBorder="1"/>
    <xf numFmtId="0" fontId="2" fillId="3" borderId="3" xfId="0" applyFont="1" applyFill="1" applyBorder="1"/>
    <xf numFmtId="20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/>
    <xf numFmtId="20" fontId="3" fillId="0" borderId="0" xfId="0" applyNumberFormat="1" applyFont="1" applyAlignment="1"/>
    <xf numFmtId="4" fontId="0" fillId="0" borderId="3" xfId="0" applyNumberFormat="1" applyBorder="1"/>
    <xf numFmtId="43" fontId="0" fillId="0" borderId="3" xfId="0" applyNumberFormat="1" applyBorder="1"/>
    <xf numFmtId="43" fontId="2" fillId="3" borderId="3" xfId="0" applyNumberFormat="1" applyFont="1" applyFill="1" applyBorder="1"/>
    <xf numFmtId="165" fontId="0" fillId="0" borderId="0" xfId="0" applyNumberFormat="1"/>
    <xf numFmtId="20" fontId="1" fillId="2" borderId="3" xfId="0" applyNumberFormat="1" applyFont="1" applyFill="1" applyBorder="1" applyAlignment="1">
      <alignment horizontal="right"/>
    </xf>
    <xf numFmtId="164" fontId="1" fillId="2" borderId="3" xfId="0" applyNumberFormat="1" applyFont="1" applyFill="1" applyBorder="1"/>
    <xf numFmtId="0" fontId="0" fillId="0" borderId="0" xfId="0" applyFill="1"/>
    <xf numFmtId="164" fontId="1" fillId="0" borderId="4" xfId="0" applyNumberFormat="1" applyFont="1" applyFill="1" applyBorder="1"/>
    <xf numFmtId="20" fontId="1" fillId="0" borderId="4" xfId="0" applyNumberFormat="1" applyFont="1" applyFill="1" applyBorder="1" applyAlignment="1">
      <alignment horizontal="right"/>
    </xf>
    <xf numFmtId="20" fontId="3" fillId="0" borderId="0" xfId="0" applyNumberFormat="1" applyFont="1" applyBorder="1" applyAlignment="1"/>
    <xf numFmtId="20" fontId="3" fillId="4" borderId="1" xfId="0" applyNumberFormat="1" applyFont="1" applyFill="1" applyBorder="1" applyAlignment="1">
      <alignment horizontal="center"/>
    </xf>
    <xf numFmtId="20" fontId="3" fillId="4" borderId="4" xfId="0" applyNumberFormat="1" applyFont="1" applyFill="1" applyBorder="1" applyAlignment="1">
      <alignment horizontal="center"/>
    </xf>
    <xf numFmtId="20" fontId="3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9722-7652-4A72-9421-B3C2D13039EE}">
  <dimension ref="A1:E48"/>
  <sheetViews>
    <sheetView topLeftCell="A24" workbookViewId="0">
      <selection activeCell="A42" sqref="A42:D42"/>
    </sheetView>
  </sheetViews>
  <sheetFormatPr baseColWidth="10" defaultRowHeight="15" x14ac:dyDescent="0.25"/>
  <cols>
    <col min="1" max="1" width="35.5703125" bestFit="1" customWidth="1"/>
    <col min="4" max="4" width="12.5703125" bestFit="1" customWidth="1"/>
  </cols>
  <sheetData>
    <row r="1" spans="1:5" ht="15.75" x14ac:dyDescent="0.25">
      <c r="A1" s="7" t="s">
        <v>10</v>
      </c>
      <c r="B1" s="7"/>
      <c r="C1" s="7"/>
      <c r="D1" s="7"/>
      <c r="E1" s="15"/>
    </row>
    <row r="2" spans="1:5" x14ac:dyDescent="0.25">
      <c r="A2" s="8" t="s">
        <v>8</v>
      </c>
      <c r="B2" s="16">
        <v>0</v>
      </c>
      <c r="C2" s="17">
        <v>2922.6000000000004</v>
      </c>
      <c r="D2" s="17">
        <v>2922.6000000000004</v>
      </c>
    </row>
    <row r="3" spans="1:5" x14ac:dyDescent="0.25">
      <c r="A3" s="8" t="s">
        <v>1</v>
      </c>
      <c r="B3" s="16">
        <v>0</v>
      </c>
      <c r="C3" s="17">
        <v>2922.6000000000004</v>
      </c>
      <c r="D3" s="17">
        <v>2922.6000000000004</v>
      </c>
    </row>
    <row r="4" spans="1:5" x14ac:dyDescent="0.25">
      <c r="A4" s="8" t="s">
        <v>2</v>
      </c>
      <c r="B4" s="16">
        <v>0</v>
      </c>
      <c r="C4" s="17">
        <v>2700.4</v>
      </c>
      <c r="D4" s="17">
        <v>2700.4</v>
      </c>
    </row>
    <row r="5" spans="1:5" x14ac:dyDescent="0.25">
      <c r="A5" s="8" t="s">
        <v>3</v>
      </c>
      <c r="B5" s="16">
        <v>0</v>
      </c>
      <c r="C5" s="17">
        <v>3041.8</v>
      </c>
      <c r="D5" s="17">
        <v>3041.8</v>
      </c>
    </row>
    <row r="6" spans="1:5" x14ac:dyDescent="0.25">
      <c r="A6" s="8" t="s">
        <v>4</v>
      </c>
      <c r="B6" s="16">
        <v>0</v>
      </c>
      <c r="C6" s="17">
        <v>3041.8</v>
      </c>
      <c r="D6" s="17">
        <v>3041.8</v>
      </c>
    </row>
    <row r="7" spans="1:5" x14ac:dyDescent="0.25">
      <c r="A7" s="8" t="s">
        <v>9</v>
      </c>
      <c r="B7" s="16">
        <v>0</v>
      </c>
      <c r="C7" s="17">
        <v>3041.8</v>
      </c>
      <c r="D7" s="17">
        <v>3041.8</v>
      </c>
    </row>
    <row r="8" spans="1:5" x14ac:dyDescent="0.25">
      <c r="A8" s="8" t="s">
        <v>5</v>
      </c>
      <c r="B8" s="16">
        <v>0</v>
      </c>
      <c r="C8" s="17">
        <v>3449.0000000000005</v>
      </c>
      <c r="D8" s="17">
        <v>3449.0000000000005</v>
      </c>
    </row>
    <row r="9" spans="1:5" x14ac:dyDescent="0.25">
      <c r="A9" s="12" t="s">
        <v>0</v>
      </c>
      <c r="B9" s="18">
        <v>0</v>
      </c>
      <c r="C9" s="18">
        <f>SUM(C2:C8)</f>
        <v>21120</v>
      </c>
      <c r="D9" s="18">
        <f>SUM(D2:D8)</f>
        <v>21120</v>
      </c>
    </row>
    <row r="10" spans="1:5" x14ac:dyDescent="0.25">
      <c r="A10" s="4" t="s">
        <v>7</v>
      </c>
      <c r="B10" s="5"/>
      <c r="C10" s="5">
        <f>C9</f>
        <v>21120</v>
      </c>
      <c r="D10" s="5">
        <f>D9</f>
        <v>21120</v>
      </c>
    </row>
    <row r="12" spans="1:5" ht="15.75" x14ac:dyDescent="0.25">
      <c r="A12" s="7" t="s">
        <v>13</v>
      </c>
      <c r="B12" s="7"/>
      <c r="C12" s="7"/>
      <c r="D12" s="7"/>
      <c r="E12" s="15"/>
    </row>
    <row r="13" spans="1:5" x14ac:dyDescent="0.25">
      <c r="A13" s="8" t="s">
        <v>1</v>
      </c>
      <c r="B13" s="16">
        <v>0</v>
      </c>
      <c r="C13" s="17">
        <v>3422.8</v>
      </c>
      <c r="D13" s="17">
        <v>3422.8</v>
      </c>
    </row>
    <row r="14" spans="1:5" x14ac:dyDescent="0.25">
      <c r="A14" s="8" t="s">
        <v>2</v>
      </c>
      <c r="B14" s="16">
        <v>0</v>
      </c>
      <c r="C14" s="17">
        <v>2700.4</v>
      </c>
      <c r="D14" s="17">
        <v>2700.4</v>
      </c>
    </row>
    <row r="15" spans="1:5" x14ac:dyDescent="0.25">
      <c r="A15" s="8" t="s">
        <v>3</v>
      </c>
      <c r="B15" s="16">
        <v>0</v>
      </c>
      <c r="C15" s="17">
        <v>3041.8</v>
      </c>
      <c r="D15" s="17">
        <v>3041.8</v>
      </c>
    </row>
    <row r="16" spans="1:5" x14ac:dyDescent="0.25">
      <c r="A16" s="8" t="s">
        <v>4</v>
      </c>
      <c r="B16" s="16">
        <v>0</v>
      </c>
      <c r="C16" s="17">
        <v>3041.8</v>
      </c>
      <c r="D16" s="17">
        <v>3041.8</v>
      </c>
    </row>
    <row r="17" spans="1:5" x14ac:dyDescent="0.25">
      <c r="A17" s="8" t="s">
        <v>9</v>
      </c>
      <c r="B17" s="16">
        <v>0</v>
      </c>
      <c r="C17" s="17">
        <v>3041.8</v>
      </c>
      <c r="D17" s="17">
        <v>3041.8</v>
      </c>
    </row>
    <row r="18" spans="1:5" x14ac:dyDescent="0.25">
      <c r="A18" s="8" t="s">
        <v>5</v>
      </c>
      <c r="B18" s="16">
        <v>0</v>
      </c>
      <c r="C18" s="17">
        <v>3449</v>
      </c>
      <c r="D18" s="17">
        <v>3449.0000000000005</v>
      </c>
    </row>
    <row r="19" spans="1:5" x14ac:dyDescent="0.25">
      <c r="A19" s="8" t="s">
        <v>12</v>
      </c>
      <c r="B19" s="16">
        <v>0</v>
      </c>
      <c r="C19" s="17">
        <v>2383</v>
      </c>
      <c r="D19" s="17">
        <v>2383</v>
      </c>
    </row>
    <row r="20" spans="1:5" x14ac:dyDescent="0.25">
      <c r="A20" s="8" t="s">
        <v>6</v>
      </c>
      <c r="B20" s="16">
        <v>0</v>
      </c>
      <c r="C20" s="17">
        <v>1140.2</v>
      </c>
      <c r="D20" s="17">
        <v>1140.2</v>
      </c>
    </row>
    <row r="21" spans="1:5" x14ac:dyDescent="0.25">
      <c r="A21" s="12" t="s">
        <v>0</v>
      </c>
      <c r="B21" s="18">
        <f>SUM(B13:B20)</f>
        <v>0</v>
      </c>
      <c r="C21" s="18">
        <f>SUM(C13:C20)</f>
        <v>22220.799999999999</v>
      </c>
      <c r="D21" s="18">
        <f>SUM(D13:D20)</f>
        <v>22220.799999999999</v>
      </c>
    </row>
    <row r="22" spans="1:5" x14ac:dyDescent="0.25">
      <c r="A22" s="20" t="s">
        <v>11</v>
      </c>
      <c r="B22" s="21">
        <f>B21</f>
        <v>0</v>
      </c>
      <c r="C22" s="21">
        <f>C21</f>
        <v>22220.799999999999</v>
      </c>
      <c r="D22" s="21">
        <f>+D21</f>
        <v>22220.799999999999</v>
      </c>
    </row>
    <row r="23" spans="1:5" s="22" customFormat="1" x14ac:dyDescent="0.25">
      <c r="A23" s="24"/>
      <c r="B23" s="23"/>
      <c r="C23" s="23"/>
      <c r="D23" s="23"/>
    </row>
    <row r="24" spans="1:5" ht="15.75" x14ac:dyDescent="0.25">
      <c r="A24" s="7" t="s">
        <v>14</v>
      </c>
      <c r="B24" s="7"/>
      <c r="C24" s="7"/>
      <c r="D24" s="7"/>
      <c r="E24" s="6"/>
    </row>
    <row r="25" spans="1:5" x14ac:dyDescent="0.25">
      <c r="A25" s="8" t="s">
        <v>1</v>
      </c>
      <c r="B25" s="9">
        <v>500</v>
      </c>
      <c r="C25" s="9">
        <v>2664.6000000000004</v>
      </c>
      <c r="D25" s="9">
        <f>B25+C25</f>
        <v>3164.6000000000004</v>
      </c>
    </row>
    <row r="26" spans="1:5" x14ac:dyDescent="0.25">
      <c r="A26" s="8" t="s">
        <v>2</v>
      </c>
      <c r="B26" s="9">
        <v>500</v>
      </c>
      <c r="C26" s="9">
        <v>2440</v>
      </c>
      <c r="D26" s="9">
        <f t="shared" ref="D26:D30" si="0">B26+C26</f>
        <v>2940</v>
      </c>
    </row>
    <row r="27" spans="1:5" x14ac:dyDescent="0.25">
      <c r="A27" s="8" t="s">
        <v>3</v>
      </c>
      <c r="B27" s="9">
        <v>500</v>
      </c>
      <c r="C27" s="9">
        <v>2808.8</v>
      </c>
      <c r="D27" s="9">
        <f t="shared" si="0"/>
        <v>3308.8</v>
      </c>
    </row>
    <row r="28" spans="1:5" x14ac:dyDescent="0.25">
      <c r="A28" s="8" t="s">
        <v>4</v>
      </c>
      <c r="B28" s="9">
        <v>500</v>
      </c>
      <c r="C28" s="9">
        <v>2808.8</v>
      </c>
      <c r="D28" s="9">
        <f t="shared" si="0"/>
        <v>3308.8</v>
      </c>
    </row>
    <row r="29" spans="1:5" x14ac:dyDescent="0.25">
      <c r="A29" s="8" t="s">
        <v>5</v>
      </c>
      <c r="B29" s="9">
        <v>500</v>
      </c>
      <c r="C29" s="9">
        <v>3260.2000000000007</v>
      </c>
      <c r="D29" s="9">
        <f t="shared" si="0"/>
        <v>3760.2000000000007</v>
      </c>
    </row>
    <row r="30" spans="1:5" x14ac:dyDescent="0.25">
      <c r="A30" s="8" t="s">
        <v>6</v>
      </c>
      <c r="B30" s="9">
        <v>500</v>
      </c>
      <c r="C30" s="9">
        <v>3041.8</v>
      </c>
      <c r="D30" s="9">
        <f t="shared" si="0"/>
        <v>3541.8</v>
      </c>
    </row>
    <row r="31" spans="1:5" x14ac:dyDescent="0.25">
      <c r="A31" s="12" t="s">
        <v>0</v>
      </c>
      <c r="B31" s="11">
        <f>SUM(B25:B30)</f>
        <v>3000</v>
      </c>
      <c r="C31" s="11">
        <f>SUM(C25:C30)</f>
        <v>17024.2</v>
      </c>
      <c r="D31" s="11">
        <f>SUM(D25:D30)</f>
        <v>20024.2</v>
      </c>
    </row>
    <row r="32" spans="1:5" x14ac:dyDescent="0.25">
      <c r="A32" s="4" t="s">
        <v>7</v>
      </c>
      <c r="B32" s="5">
        <f>B31</f>
        <v>3000</v>
      </c>
      <c r="C32" s="5">
        <f>+C31</f>
        <v>17024.2</v>
      </c>
      <c r="D32" s="5">
        <f>D31</f>
        <v>20024.2</v>
      </c>
    </row>
    <row r="33" spans="1:5" x14ac:dyDescent="0.25">
      <c r="A33" s="13"/>
      <c r="B33" s="14"/>
      <c r="C33" s="14"/>
      <c r="D33" s="14"/>
    </row>
    <row r="34" spans="1:5" ht="15.75" x14ac:dyDescent="0.25">
      <c r="A34" s="7" t="s">
        <v>18</v>
      </c>
      <c r="B34" s="7"/>
      <c r="C34" s="7"/>
      <c r="D34" s="7"/>
      <c r="E34" s="25"/>
    </row>
    <row r="35" spans="1:5" x14ac:dyDescent="0.25">
      <c r="A35" s="8" t="s">
        <v>1</v>
      </c>
      <c r="B35" s="16">
        <v>500</v>
      </c>
      <c r="C35" s="17">
        <v>2664.6000000000004</v>
      </c>
      <c r="D35" s="17">
        <f>B35+C35</f>
        <v>3164.6000000000004</v>
      </c>
    </row>
    <row r="36" spans="1:5" x14ac:dyDescent="0.25">
      <c r="A36" s="8" t="s">
        <v>2</v>
      </c>
      <c r="B36" s="16">
        <v>500</v>
      </c>
      <c r="C36" s="17">
        <v>2440</v>
      </c>
      <c r="D36" s="17">
        <f t="shared" ref="D36:D40" si="1">B36+C36</f>
        <v>2940</v>
      </c>
    </row>
    <row r="37" spans="1:5" x14ac:dyDescent="0.25">
      <c r="A37" s="8" t="s">
        <v>3</v>
      </c>
      <c r="B37" s="16">
        <v>500</v>
      </c>
      <c r="C37" s="17">
        <v>2808.8</v>
      </c>
      <c r="D37" s="17">
        <f t="shared" si="1"/>
        <v>3308.8</v>
      </c>
    </row>
    <row r="38" spans="1:5" x14ac:dyDescent="0.25">
      <c r="A38" s="8" t="s">
        <v>4</v>
      </c>
      <c r="B38" s="16">
        <v>500</v>
      </c>
      <c r="C38" s="17">
        <v>2808.8</v>
      </c>
      <c r="D38" s="17">
        <f t="shared" si="1"/>
        <v>3308.8</v>
      </c>
    </row>
    <row r="39" spans="1:5" x14ac:dyDescent="0.25">
      <c r="A39" s="8" t="s">
        <v>5</v>
      </c>
      <c r="B39" s="16">
        <v>500</v>
      </c>
      <c r="C39" s="17">
        <v>3260.2000000000007</v>
      </c>
      <c r="D39" s="17">
        <f t="shared" si="1"/>
        <v>3760.2000000000007</v>
      </c>
    </row>
    <row r="40" spans="1:5" x14ac:dyDescent="0.25">
      <c r="A40" s="8" t="s">
        <v>6</v>
      </c>
      <c r="B40" s="16">
        <v>500</v>
      </c>
      <c r="C40" s="17">
        <v>3041.8</v>
      </c>
      <c r="D40" s="17">
        <f t="shared" si="1"/>
        <v>3541.8</v>
      </c>
    </row>
    <row r="41" spans="1:5" x14ac:dyDescent="0.25">
      <c r="A41" s="10" t="s">
        <v>0</v>
      </c>
      <c r="B41" s="11">
        <f>SUM(B35:B40)</f>
        <v>3000</v>
      </c>
      <c r="C41" s="11">
        <f>SUM(C35:C40)</f>
        <v>17024.2</v>
      </c>
      <c r="D41" s="11">
        <f>SUM(D35:D40)</f>
        <v>20024.2</v>
      </c>
    </row>
    <row r="42" spans="1:5" x14ac:dyDescent="0.25">
      <c r="A42" s="4" t="s">
        <v>11</v>
      </c>
      <c r="B42" s="5">
        <f>B41</f>
        <v>3000</v>
      </c>
      <c r="C42" s="5">
        <f>C41</f>
        <v>17024.2</v>
      </c>
      <c r="D42" s="5">
        <f>D41</f>
        <v>20024.2</v>
      </c>
    </row>
    <row r="43" spans="1:5" x14ac:dyDescent="0.25">
      <c r="A43" s="1"/>
      <c r="B43" s="2"/>
      <c r="C43" s="3"/>
      <c r="D43" s="3"/>
    </row>
    <row r="44" spans="1:5" x14ac:dyDescent="0.25">
      <c r="A44" s="1"/>
      <c r="B44" s="2"/>
      <c r="C44" s="3"/>
      <c r="D44" s="3"/>
    </row>
    <row r="45" spans="1:5" x14ac:dyDescent="0.25">
      <c r="A45" s="1"/>
      <c r="B45" s="2"/>
      <c r="C45" s="3"/>
      <c r="D45" s="3"/>
    </row>
    <row r="46" spans="1:5" x14ac:dyDescent="0.25">
      <c r="A46" s="1"/>
      <c r="B46" s="2"/>
      <c r="C46" s="3"/>
      <c r="D46" s="3"/>
    </row>
    <row r="47" spans="1:5" x14ac:dyDescent="0.25">
      <c r="B47" s="3"/>
      <c r="C47" s="3"/>
      <c r="D47" s="3"/>
    </row>
    <row r="48" spans="1:5" x14ac:dyDescent="0.25">
      <c r="B48" s="19"/>
      <c r="C48" s="19"/>
      <c r="D48" s="19"/>
    </row>
  </sheetData>
  <mergeCells count="4">
    <mergeCell ref="A34:D34"/>
    <mergeCell ref="A24:D24"/>
    <mergeCell ref="A1:D1"/>
    <mergeCell ref="A12:D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6981-38AE-415D-8D2C-4310BED079BF}">
  <dimension ref="A1:E42"/>
  <sheetViews>
    <sheetView tabSelected="1" topLeftCell="A21" workbookViewId="0">
      <selection activeCell="G33" sqref="G33"/>
    </sheetView>
  </sheetViews>
  <sheetFormatPr baseColWidth="10" defaultRowHeight="15" x14ac:dyDescent="0.25"/>
  <cols>
    <col min="1" max="1" width="40.7109375" bestFit="1" customWidth="1"/>
    <col min="5" max="5" width="16.28515625" customWidth="1"/>
  </cols>
  <sheetData>
    <row r="1" spans="1:5" ht="15.75" x14ac:dyDescent="0.25">
      <c r="A1" s="7" t="s">
        <v>19</v>
      </c>
      <c r="B1" s="7"/>
    </row>
    <row r="2" spans="1:5" x14ac:dyDescent="0.25">
      <c r="A2" s="8" t="s">
        <v>1</v>
      </c>
      <c r="B2" s="9">
        <v>3422.8</v>
      </c>
      <c r="C2" t="s">
        <v>24</v>
      </c>
    </row>
    <row r="3" spans="1:5" x14ac:dyDescent="0.25">
      <c r="A3" s="8" t="s">
        <v>2</v>
      </c>
      <c r="B3" s="9">
        <v>1842.4</v>
      </c>
    </row>
    <row r="4" spans="1:5" x14ac:dyDescent="0.25">
      <c r="A4" s="8" t="s">
        <v>3</v>
      </c>
      <c r="B4" s="9">
        <v>3041.8</v>
      </c>
    </row>
    <row r="5" spans="1:5" x14ac:dyDescent="0.25">
      <c r="A5" s="8" t="s">
        <v>4</v>
      </c>
      <c r="B5" s="9">
        <v>3041.8</v>
      </c>
    </row>
    <row r="6" spans="1:5" x14ac:dyDescent="0.25">
      <c r="A6" s="8" t="s">
        <v>5</v>
      </c>
      <c r="B6" s="9">
        <v>3449</v>
      </c>
    </row>
    <row r="7" spans="1:5" x14ac:dyDescent="0.25">
      <c r="A7" s="8" t="s">
        <v>20</v>
      </c>
      <c r="B7" s="9">
        <v>2084</v>
      </c>
    </row>
    <row r="8" spans="1:5" x14ac:dyDescent="0.25">
      <c r="A8" s="4" t="s">
        <v>11</v>
      </c>
      <c r="B8" s="5">
        <f>SUM(B2:B7)</f>
        <v>16881.8</v>
      </c>
    </row>
    <row r="11" spans="1:5" ht="15.75" x14ac:dyDescent="0.25">
      <c r="A11" s="26" t="s">
        <v>23</v>
      </c>
      <c r="B11" s="27"/>
      <c r="C11" s="27"/>
      <c r="D11" s="28"/>
      <c r="E11" s="15"/>
    </row>
    <row r="12" spans="1:5" x14ac:dyDescent="0.25">
      <c r="A12" s="8" t="s">
        <v>1</v>
      </c>
      <c r="B12" s="16">
        <v>400</v>
      </c>
      <c r="C12" s="17">
        <v>4180</v>
      </c>
      <c r="D12" s="17">
        <v>4580</v>
      </c>
      <c r="E12" t="s">
        <v>28</v>
      </c>
    </row>
    <row r="13" spans="1:5" x14ac:dyDescent="0.25">
      <c r="A13" s="8" t="s">
        <v>2</v>
      </c>
      <c r="B13" s="16">
        <v>0</v>
      </c>
      <c r="C13" s="17"/>
      <c r="D13" s="17">
        <v>0</v>
      </c>
    </row>
    <row r="14" spans="1:5" x14ac:dyDescent="0.25">
      <c r="A14" s="8" t="s">
        <v>3</v>
      </c>
      <c r="B14" s="16">
        <v>0</v>
      </c>
      <c r="C14" s="17"/>
      <c r="D14" s="17">
        <v>0</v>
      </c>
    </row>
    <row r="15" spans="1:5" x14ac:dyDescent="0.25">
      <c r="A15" s="8" t="s">
        <v>4</v>
      </c>
      <c r="B15" s="16">
        <v>0</v>
      </c>
      <c r="C15" s="17">
        <v>3422.6</v>
      </c>
      <c r="D15" s="17">
        <v>3422.6000000000004</v>
      </c>
    </row>
    <row r="16" spans="1:5" x14ac:dyDescent="0.25">
      <c r="A16" s="8" t="s">
        <v>5</v>
      </c>
      <c r="B16" s="16">
        <v>0</v>
      </c>
      <c r="C16" s="17">
        <v>3449</v>
      </c>
      <c r="D16" s="17">
        <v>3449.0000000000005</v>
      </c>
    </row>
    <row r="17" spans="1:5" x14ac:dyDescent="0.25">
      <c r="A17" s="8" t="s">
        <v>20</v>
      </c>
      <c r="B17" s="16">
        <v>0</v>
      </c>
      <c r="C17" s="17">
        <v>3041.8</v>
      </c>
      <c r="D17" s="17">
        <v>3041.8</v>
      </c>
    </row>
    <row r="18" spans="1:5" x14ac:dyDescent="0.25">
      <c r="A18" s="8" t="s">
        <v>21</v>
      </c>
      <c r="B18" s="16">
        <v>0</v>
      </c>
      <c r="C18" s="17">
        <v>2383</v>
      </c>
      <c r="D18" s="17">
        <v>2383</v>
      </c>
    </row>
    <row r="19" spans="1:5" x14ac:dyDescent="0.25">
      <c r="A19" s="8" t="s">
        <v>15</v>
      </c>
      <c r="B19" s="16">
        <v>0</v>
      </c>
      <c r="C19" s="17">
        <v>2209</v>
      </c>
      <c r="D19" s="17">
        <v>2209</v>
      </c>
    </row>
    <row r="20" spans="1:5" x14ac:dyDescent="0.25">
      <c r="A20" s="8" t="s">
        <v>22</v>
      </c>
      <c r="B20" s="16">
        <v>0</v>
      </c>
      <c r="C20" s="17">
        <v>2383</v>
      </c>
      <c r="D20" s="17">
        <v>2383</v>
      </c>
    </row>
    <row r="21" spans="1:5" x14ac:dyDescent="0.25">
      <c r="A21" s="20" t="s">
        <v>0</v>
      </c>
      <c r="B21" s="21">
        <f t="shared" ref="B21:C21" si="0">SUM(B12:B20)</f>
        <v>400</v>
      </c>
      <c r="C21" s="21">
        <f t="shared" si="0"/>
        <v>21068.400000000001</v>
      </c>
      <c r="D21" s="21">
        <f>SUM(D12:D20)</f>
        <v>21468.400000000001</v>
      </c>
    </row>
    <row r="24" spans="1:5" ht="15.75" x14ac:dyDescent="0.25">
      <c r="A24" s="26" t="s">
        <v>26</v>
      </c>
      <c r="B24" s="27"/>
      <c r="C24" s="27"/>
      <c r="D24" s="28"/>
      <c r="E24" t="s">
        <v>27</v>
      </c>
    </row>
    <row r="25" spans="1:5" x14ac:dyDescent="0.25">
      <c r="A25" s="8" t="s">
        <v>5</v>
      </c>
      <c r="B25" s="9">
        <v>0</v>
      </c>
      <c r="C25" s="9">
        <v>3448.8</v>
      </c>
      <c r="D25" s="9">
        <f>B25+C25</f>
        <v>3448.8</v>
      </c>
    </row>
    <row r="26" spans="1:5" x14ac:dyDescent="0.25">
      <c r="A26" s="8" t="s">
        <v>20</v>
      </c>
      <c r="B26" s="9">
        <v>1200</v>
      </c>
      <c r="C26" s="9">
        <v>3041.8</v>
      </c>
      <c r="D26" s="9">
        <f t="shared" ref="D26:D31" si="1">B26+C26</f>
        <v>4241.8</v>
      </c>
    </row>
    <row r="27" spans="1:5" x14ac:dyDescent="0.25">
      <c r="A27" s="8" t="s">
        <v>15</v>
      </c>
      <c r="B27" s="9">
        <v>1200</v>
      </c>
      <c r="C27" s="9">
        <v>3041.8</v>
      </c>
      <c r="D27" s="9">
        <f t="shared" si="1"/>
        <v>4241.8</v>
      </c>
    </row>
    <row r="28" spans="1:5" x14ac:dyDescent="0.25">
      <c r="A28" s="8" t="s">
        <v>22</v>
      </c>
      <c r="B28" s="9">
        <v>1342</v>
      </c>
      <c r="C28" s="9">
        <v>3422.8</v>
      </c>
      <c r="D28" s="9">
        <f t="shared" si="1"/>
        <v>4764.8</v>
      </c>
    </row>
    <row r="29" spans="1:5" x14ac:dyDescent="0.25">
      <c r="A29" s="8" t="s">
        <v>16</v>
      </c>
      <c r="B29" s="9">
        <v>820</v>
      </c>
      <c r="C29" s="9">
        <v>4180</v>
      </c>
      <c r="D29" s="9">
        <f t="shared" si="1"/>
        <v>5000</v>
      </c>
    </row>
    <row r="30" spans="1:5" x14ac:dyDescent="0.25">
      <c r="A30" s="8" t="s">
        <v>25</v>
      </c>
      <c r="B30" s="9">
        <v>0</v>
      </c>
      <c r="C30" s="9">
        <v>2779.4</v>
      </c>
      <c r="D30" s="9">
        <f t="shared" si="1"/>
        <v>2779.4</v>
      </c>
    </row>
    <row r="31" spans="1:5" x14ac:dyDescent="0.25">
      <c r="A31" s="8" t="s">
        <v>17</v>
      </c>
      <c r="B31" s="9">
        <v>6190</v>
      </c>
      <c r="C31" s="9">
        <v>1943.8</v>
      </c>
      <c r="D31" s="9">
        <f t="shared" si="1"/>
        <v>8133.8</v>
      </c>
    </row>
    <row r="32" spans="1:5" x14ac:dyDescent="0.25">
      <c r="A32" s="20" t="s">
        <v>0</v>
      </c>
      <c r="B32" s="21">
        <f>SUM(B25:B31)</f>
        <v>10752</v>
      </c>
      <c r="C32" s="21">
        <f>SUM(C25:C31)</f>
        <v>21858.400000000001</v>
      </c>
      <c r="D32" s="21">
        <f>SUM(D25:D31)</f>
        <v>32610.400000000001</v>
      </c>
    </row>
    <row r="34" spans="1:5" ht="15.75" x14ac:dyDescent="0.25">
      <c r="A34" s="26" t="s">
        <v>29</v>
      </c>
      <c r="B34" s="27"/>
      <c r="C34" s="27"/>
      <c r="D34" s="28"/>
      <c r="E34" t="s">
        <v>30</v>
      </c>
    </row>
    <row r="35" spans="1:5" x14ac:dyDescent="0.25">
      <c r="A35" s="1" t="s">
        <v>5</v>
      </c>
      <c r="B35" s="2">
        <v>0</v>
      </c>
      <c r="C35" s="3">
        <v>3449</v>
      </c>
      <c r="D35" s="3">
        <f>B35+C35</f>
        <v>3449</v>
      </c>
    </row>
    <row r="36" spans="1:5" x14ac:dyDescent="0.25">
      <c r="A36" s="1" t="s">
        <v>20</v>
      </c>
      <c r="B36" s="2">
        <v>2713</v>
      </c>
      <c r="C36" s="3">
        <v>2932.4</v>
      </c>
      <c r="D36" s="3">
        <f t="shared" ref="D36:D41" si="2">B36+C36</f>
        <v>5645.4</v>
      </c>
    </row>
    <row r="37" spans="1:5" x14ac:dyDescent="0.25">
      <c r="A37" s="1" t="s">
        <v>15</v>
      </c>
      <c r="B37" s="2">
        <v>2142</v>
      </c>
      <c r="C37" s="3">
        <v>3041.8</v>
      </c>
      <c r="D37" s="3">
        <f t="shared" si="2"/>
        <v>5183.8</v>
      </c>
    </row>
    <row r="38" spans="1:5" x14ac:dyDescent="0.25">
      <c r="A38" s="1" t="s">
        <v>22</v>
      </c>
      <c r="B38" s="2">
        <v>3520.72</v>
      </c>
      <c r="C38" s="3">
        <v>3422.8</v>
      </c>
      <c r="D38" s="3">
        <f t="shared" si="2"/>
        <v>6943.52</v>
      </c>
    </row>
    <row r="39" spans="1:5" x14ac:dyDescent="0.25">
      <c r="A39" s="1" t="s">
        <v>16</v>
      </c>
      <c r="B39" s="2">
        <v>1820</v>
      </c>
      <c r="C39" s="3">
        <v>4180</v>
      </c>
      <c r="D39" s="3">
        <f t="shared" si="2"/>
        <v>6000</v>
      </c>
    </row>
    <row r="40" spans="1:5" x14ac:dyDescent="0.25">
      <c r="A40" s="1" t="s">
        <v>25</v>
      </c>
      <c r="B40" s="2">
        <v>0</v>
      </c>
      <c r="C40" s="3">
        <v>2779.4</v>
      </c>
      <c r="D40" s="3">
        <f t="shared" si="2"/>
        <v>2779.4</v>
      </c>
    </row>
    <row r="41" spans="1:5" x14ac:dyDescent="0.25">
      <c r="A41" s="1" t="s">
        <v>17</v>
      </c>
      <c r="B41" s="2">
        <v>7176.72</v>
      </c>
      <c r="C41" s="3">
        <v>1944</v>
      </c>
      <c r="D41" s="3">
        <f t="shared" si="2"/>
        <v>9120.7200000000012</v>
      </c>
    </row>
    <row r="42" spans="1:5" x14ac:dyDescent="0.25">
      <c r="A42" s="20" t="s">
        <v>0</v>
      </c>
      <c r="B42" s="21">
        <f>SUM(B35:B41)</f>
        <v>17372.439999999999</v>
      </c>
      <c r="C42" s="21">
        <f>SUM(C35:C41)</f>
        <v>21749.4</v>
      </c>
      <c r="D42" s="21">
        <f>SUM(D35:D41)</f>
        <v>39121.840000000004</v>
      </c>
    </row>
  </sheetData>
  <mergeCells count="4">
    <mergeCell ref="A24:D24"/>
    <mergeCell ref="A34:D34"/>
    <mergeCell ref="A1:B1"/>
    <mergeCell ref="A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SEM MAY 25</vt:lpstr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LuPiTa CrUz</cp:lastModifiedBy>
  <cp:lastPrinted>2025-08-15T23:01:33Z</cp:lastPrinted>
  <dcterms:created xsi:type="dcterms:W3CDTF">2025-08-15T21:04:10Z</dcterms:created>
  <dcterms:modified xsi:type="dcterms:W3CDTF">2025-08-15T23:50:35Z</dcterms:modified>
</cp:coreProperties>
</file>