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:\Mi unidad\INVERMEX\NOMINA\Operativa - Administrativa\Julio\Semanal\"/>
    </mc:Choice>
  </mc:AlternateContent>
  <xr:revisionPtr revIDLastSave="0" documentId="13_ncr:1_{F53FD558-1E0B-4A02-95BC-ACCC12D0AC5D}" xr6:coauthVersionLast="47" xr6:coauthVersionMax="47" xr10:uidLastSave="{00000000-0000-0000-0000-000000000000}"/>
  <bookViews>
    <workbookView xWindow="-120" yWindow="-120" windowWidth="20730" windowHeight="11040" activeTab="4" xr2:uid="{57B076F8-58E3-40D6-8FA8-B2B601842148}"/>
  </bookViews>
  <sheets>
    <sheet name="jonathan" sheetId="2" r:id="rId1"/>
    <sheet name="Santiago" sheetId="3" r:id="rId2"/>
    <sheet name="Josue" sheetId="4" r:id="rId3"/>
    <sheet name="Hoja6" sheetId="6" r:id="rId4"/>
    <sheet name="Alfredo" sheetId="5" r:id="rId5"/>
    <sheet name="Ventura" sheetId="1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" i="1" l="1"/>
  <c r="M11" i="5"/>
  <c r="I2" i="4"/>
  <c r="H8" i="4"/>
  <c r="H3" i="4"/>
  <c r="H4" i="4"/>
  <c r="H5" i="4"/>
  <c r="H6" i="4"/>
  <c r="H7" i="4"/>
  <c r="H2" i="4"/>
  <c r="M2" i="3"/>
  <c r="N3" i="3"/>
  <c r="M4" i="3"/>
  <c r="M5" i="3"/>
  <c r="M6" i="3"/>
  <c r="M7" i="3"/>
  <c r="M8" i="3"/>
  <c r="M3" i="3"/>
  <c r="M5" i="2"/>
  <c r="M3" i="2"/>
  <c r="M4" i="2"/>
  <c r="M2" i="2"/>
</calcChain>
</file>

<file path=xl/sharedStrings.xml><?xml version="1.0" encoding="utf-8"?>
<sst xmlns="http://schemas.openxmlformats.org/spreadsheetml/2006/main" count="367" uniqueCount="68">
  <si>
    <t>MANIFIESTO</t>
  </si>
  <si>
    <t>NOMBRE</t>
  </si>
  <si>
    <t>FECHA SERVICIO</t>
  </si>
  <si>
    <t>CAMION</t>
  </si>
  <si>
    <t>CHOFER1</t>
  </si>
  <si>
    <t>AYUDANTE</t>
  </si>
  <si>
    <t>H. ENTRADA</t>
  </si>
  <si>
    <t>H. SALIDA</t>
  </si>
  <si>
    <t>TOTAL</t>
  </si>
  <si>
    <t>CARGILL PROTEIN</t>
  </si>
  <si>
    <t>HIDRO</t>
  </si>
  <si>
    <t>JONATHAN VELAZQUEZ</t>
  </si>
  <si>
    <t>IVAN BALDES</t>
  </si>
  <si>
    <t>VENTURA MATA</t>
  </si>
  <si>
    <t>RECICLADORA INDUSTRIAL ACUMULADORES</t>
  </si>
  <si>
    <t>PIPA</t>
  </si>
  <si>
    <t>SANTIAGO YEPEZ</t>
  </si>
  <si>
    <t>RECICLADORA INDUSTRIAL DE ACUMULADORES</t>
  </si>
  <si>
    <t>JOSUE TEJEDA HERNANDEZ</t>
  </si>
  <si>
    <t>OMA VYNMSA AERO INDUSTRIAL PARK</t>
  </si>
  <si>
    <t>OMA</t>
  </si>
  <si>
    <t>26504-1</t>
  </si>
  <si>
    <t>HYUNDAI GLOVIS MEXICO</t>
  </si>
  <si>
    <t>SISFLEX</t>
  </si>
  <si>
    <t>METALIA</t>
  </si>
  <si>
    <t>JOSUE TEJEDA</t>
  </si>
  <si>
    <t>KANDELIUM MEXICO</t>
  </si>
  <si>
    <t>TOSTADAS Y BOTANAS PREMIUM</t>
  </si>
  <si>
    <t xml:space="preserve">WALTON </t>
  </si>
  <si>
    <t>ARCELORMITTAL TUBULAR PRODUCTS MONTERREY</t>
  </si>
  <si>
    <t>JOSE LUIS PALMA</t>
  </si>
  <si>
    <t>VENANPRI</t>
  </si>
  <si>
    <t>VENTURA</t>
  </si>
  <si>
    <t>ALTERIVER</t>
  </si>
  <si>
    <t>RUBEN OSORIO</t>
  </si>
  <si>
    <t>PRESAJET</t>
  </si>
  <si>
    <t>OSORIO</t>
  </si>
  <si>
    <t>JOHNSON CONTROLS ENTEPRISES MEXICO</t>
  </si>
  <si>
    <t xml:space="preserve">GUZZLER </t>
  </si>
  <si>
    <t>HOMERO</t>
  </si>
  <si>
    <t>RUBEN</t>
  </si>
  <si>
    <t>FRANCISCO</t>
  </si>
  <si>
    <t>ELENA</t>
  </si>
  <si>
    <t>BEBIDAS MUNDIALES GPE</t>
  </si>
  <si>
    <t>ALFREDO</t>
  </si>
  <si>
    <t xml:space="preserve">ROBERTO </t>
  </si>
  <si>
    <t>ORELIA</t>
  </si>
  <si>
    <t>VALVULAS DE CALIDAD DE MONTEREY</t>
  </si>
  <si>
    <t>SIGMA</t>
  </si>
  <si>
    <t>WALTON</t>
  </si>
  <si>
    <t>CI-23</t>
  </si>
  <si>
    <t>BACHOCO INCUBADORA</t>
  </si>
  <si>
    <t>VICTOR AGUILAR CRUZ</t>
  </si>
  <si>
    <t>TOTO MEXICO</t>
  </si>
  <si>
    <t>11;30</t>
  </si>
  <si>
    <t>VCD CONSTRUCCION Y DESARROLLO</t>
  </si>
  <si>
    <t>LM TRANSPORTACIONES</t>
  </si>
  <si>
    <t>26556-2</t>
  </si>
  <si>
    <t>26556-3</t>
  </si>
  <si>
    <t>26556-4</t>
  </si>
  <si>
    <t>26556-5</t>
  </si>
  <si>
    <t>26556-6</t>
  </si>
  <si>
    <t>26556-7</t>
  </si>
  <si>
    <t>RYDER CAPITAL</t>
  </si>
  <si>
    <t>TECNOLOGICO DE MONTERREY</t>
  </si>
  <si>
    <t>FUE AL TEC DE MTY  $150.00</t>
  </si>
  <si>
    <t>descanso laborado</t>
  </si>
  <si>
    <t>riego en la noche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</si>
</sst>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5">
    <xf numFmtId="0" fontId="0" fillId="0" borderId="0" xfId="0"/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14" fontId="2" fillId="2" borderId="2" xfId="0" applyNumberFormat="1" applyFont="1" applyFill="1" applyBorder="1" applyAlignment="1" applyProtection="1">
      <alignment horizontal="center" vertical="center" wrapText="1"/>
      <protection locked="0"/>
    </xf>
    <xf numFmtId="4" fontId="2" fillId="2" borderId="2" xfId="0" applyNumberFormat="1" applyFont="1" applyFill="1" applyBorder="1" applyAlignment="1" applyProtection="1">
      <alignment horizontal="center" vertical="center" wrapText="1"/>
      <protection locked="0"/>
    </xf>
    <xf numFmtId="20" fontId="2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/>
    </xf>
    <xf numFmtId="14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left"/>
    </xf>
    <xf numFmtId="20" fontId="0" fillId="0" borderId="2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14" fontId="0" fillId="0" borderId="4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20" fontId="0" fillId="0" borderId="4" xfId="0" applyNumberFormat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0" borderId="5" xfId="0" applyBorder="1" applyAlignment="1">
      <alignment horizontal="left"/>
    </xf>
    <xf numFmtId="20" fontId="0" fillId="0" borderId="0" xfId="0" applyNumberFormat="1"/>
    <xf numFmtId="20" fontId="0" fillId="0" borderId="0" xfId="0" applyNumberFormat="1" applyAlignment="1">
      <alignment horizontal="center"/>
    </xf>
    <xf numFmtId="0" fontId="0" fillId="4" borderId="3" xfId="0" applyFill="1" applyBorder="1" applyAlignment="1">
      <alignment horizontal="center"/>
    </xf>
    <xf numFmtId="0" fontId="0" fillId="4" borderId="4" xfId="0" applyFill="1" applyBorder="1" applyAlignment="1">
      <alignment horizontal="left"/>
    </xf>
    <xf numFmtId="14" fontId="0" fillId="4" borderId="4" xfId="0" applyNumberFormat="1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20" fontId="0" fillId="4" borderId="4" xfId="0" applyNumberFormat="1" applyFill="1" applyBorder="1" applyAlignment="1">
      <alignment horizontal="center"/>
    </xf>
    <xf numFmtId="20" fontId="0" fillId="4" borderId="2" xfId="0" applyNumberForma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14" fontId="0" fillId="4" borderId="2" xfId="0" applyNumberFormat="1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4" borderId="2" xfId="0" applyFill="1" applyBorder="1" applyAlignment="1">
      <alignment horizontal="left"/>
    </xf>
    <xf numFmtId="20" fontId="0" fillId="0" borderId="6" xfId="0" applyNumberFormat="1" applyBorder="1" applyAlignment="1">
      <alignment horizontal="center" vertical="center"/>
    </xf>
    <xf numFmtId="20" fontId="0" fillId="0" borderId="0" xfId="0" applyNumberFormat="1" applyAlignment="1">
      <alignment horizontal="center" vertical="center" wrapText="1"/>
    </xf>
    <xf numFmtId="44" fontId="0" fillId="0" borderId="0" xfId="1" applyFont="1"/>
    <xf numFmtId="0" fontId="0" fillId="0" borderId="2" xfId="0" applyBorder="1" applyAlignment="1">
      <alignment horizontal="center" vertical="center"/>
    </xf>
    <xf numFmtId="44" fontId="0" fillId="0" borderId="6" xfId="1" applyFont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F97715-4CBB-4737-816A-D912EDEBBAC5}">
  <dimension ref="A1:M5"/>
  <sheetViews>
    <sheetView topLeftCell="C1" workbookViewId="0">
      <selection activeCell="M5" sqref="M5"/>
    </sheetView>
  </sheetViews>
  <sheetFormatPr baseColWidth="10" defaultRowHeight="15" x14ac:dyDescent="0.25"/>
  <cols>
    <col min="2" max="2" width="45.140625" bestFit="1" customWidth="1"/>
    <col min="5" max="5" width="24.42578125" bestFit="1" customWidth="1"/>
    <col min="6" max="7" width="14.42578125" bestFit="1" customWidth="1"/>
  </cols>
  <sheetData>
    <row r="1" spans="1:13" ht="30" x14ac:dyDescent="0.25">
      <c r="A1" s="1" t="s">
        <v>0</v>
      </c>
      <c r="B1" s="2" t="s">
        <v>1</v>
      </c>
      <c r="C1" s="3" t="s">
        <v>2</v>
      </c>
      <c r="D1" s="4" t="s">
        <v>3</v>
      </c>
      <c r="E1" s="4" t="s">
        <v>4</v>
      </c>
      <c r="F1" s="2" t="s">
        <v>5</v>
      </c>
      <c r="G1" s="2" t="s">
        <v>5</v>
      </c>
      <c r="H1" s="2" t="s">
        <v>5</v>
      </c>
      <c r="I1" s="2" t="s">
        <v>5</v>
      </c>
      <c r="J1" s="2" t="s">
        <v>5</v>
      </c>
      <c r="K1" s="5" t="s">
        <v>6</v>
      </c>
      <c r="L1" s="5" t="s">
        <v>7</v>
      </c>
      <c r="M1" s="5" t="s">
        <v>8</v>
      </c>
    </row>
    <row r="2" spans="1:13" x14ac:dyDescent="0.25">
      <c r="A2" s="6">
        <v>26539</v>
      </c>
      <c r="B2" s="9" t="s">
        <v>53</v>
      </c>
      <c r="C2" s="7">
        <v>45860</v>
      </c>
      <c r="D2" s="8" t="s">
        <v>15</v>
      </c>
      <c r="E2" s="9" t="s">
        <v>11</v>
      </c>
      <c r="F2" s="9"/>
      <c r="G2" s="9"/>
      <c r="H2" s="9"/>
      <c r="I2" s="9"/>
      <c r="J2" s="9"/>
      <c r="K2" s="10">
        <v>0.65277777777777779</v>
      </c>
      <c r="L2" s="10">
        <v>0.67569444444444449</v>
      </c>
      <c r="M2" s="10">
        <f>L2-K2</f>
        <v>2.2916666666666696E-2</v>
      </c>
    </row>
    <row r="3" spans="1:13" x14ac:dyDescent="0.25">
      <c r="A3" s="6">
        <v>26541</v>
      </c>
      <c r="B3" s="9" t="s">
        <v>20</v>
      </c>
      <c r="C3" s="7">
        <v>45860</v>
      </c>
      <c r="D3" s="8" t="s">
        <v>15</v>
      </c>
      <c r="E3" s="9" t="s">
        <v>11</v>
      </c>
      <c r="F3" s="9"/>
      <c r="G3" s="9"/>
      <c r="H3" s="9"/>
      <c r="I3" s="9"/>
      <c r="J3" s="9"/>
      <c r="K3" s="10">
        <v>0.43055555555555558</v>
      </c>
      <c r="L3" s="10">
        <v>0.47916666666666669</v>
      </c>
      <c r="M3" s="10">
        <f t="shared" ref="M3:M4" si="0">L3-K3</f>
        <v>4.8611111111111105E-2</v>
      </c>
    </row>
    <row r="4" spans="1:13" x14ac:dyDescent="0.25">
      <c r="A4" s="6">
        <v>26542</v>
      </c>
      <c r="B4" s="9" t="s">
        <v>22</v>
      </c>
      <c r="C4" s="7">
        <v>45860</v>
      </c>
      <c r="D4" s="8" t="s">
        <v>15</v>
      </c>
      <c r="E4" s="9" t="s">
        <v>11</v>
      </c>
      <c r="F4" s="9"/>
      <c r="G4" s="9"/>
      <c r="H4" s="9"/>
      <c r="I4" s="9"/>
      <c r="J4" s="9"/>
      <c r="K4" s="10">
        <v>0.34027777777777779</v>
      </c>
      <c r="L4" s="10">
        <v>0.38750000000000001</v>
      </c>
      <c r="M4" s="10">
        <f t="shared" si="0"/>
        <v>4.7222222222222221E-2</v>
      </c>
    </row>
    <row r="5" spans="1:13" x14ac:dyDescent="0.25">
      <c r="M5" s="19">
        <f>SUM(M2:M4)</f>
        <v>0.11875000000000002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CD8082-63BF-4F31-AE54-86F916ABB183}">
  <dimension ref="A1:P8"/>
  <sheetViews>
    <sheetView workbookViewId="0">
      <selection activeCell="M8" sqref="B8:M8"/>
    </sheetView>
  </sheetViews>
  <sheetFormatPr baseColWidth="10" defaultRowHeight="15" x14ac:dyDescent="0.25"/>
  <cols>
    <col min="2" max="2" width="45.140625" bestFit="1" customWidth="1"/>
    <col min="5" max="5" width="24.42578125" bestFit="1" customWidth="1"/>
    <col min="6" max="7" width="14.42578125" bestFit="1" customWidth="1"/>
  </cols>
  <sheetData>
    <row r="1" spans="1:16" ht="30" x14ac:dyDescent="0.25">
      <c r="A1" s="1" t="s">
        <v>0</v>
      </c>
      <c r="B1" s="2" t="s">
        <v>1</v>
      </c>
      <c r="C1" s="3" t="s">
        <v>2</v>
      </c>
      <c r="D1" s="4" t="s">
        <v>3</v>
      </c>
      <c r="E1" s="4" t="s">
        <v>4</v>
      </c>
      <c r="F1" s="2" t="s">
        <v>5</v>
      </c>
      <c r="G1" s="2" t="s">
        <v>5</v>
      </c>
      <c r="H1" s="2" t="s">
        <v>5</v>
      </c>
      <c r="I1" s="2" t="s">
        <v>5</v>
      </c>
      <c r="J1" s="2" t="s">
        <v>5</v>
      </c>
      <c r="K1" s="5" t="s">
        <v>6</v>
      </c>
      <c r="L1" s="5" t="s">
        <v>7</v>
      </c>
      <c r="M1" s="5" t="s">
        <v>8</v>
      </c>
    </row>
    <row r="2" spans="1:16" x14ac:dyDescent="0.25">
      <c r="A2" s="6">
        <v>26521</v>
      </c>
      <c r="B2" s="9" t="s">
        <v>37</v>
      </c>
      <c r="C2" s="7">
        <v>45857</v>
      </c>
      <c r="D2" s="8" t="s">
        <v>38</v>
      </c>
      <c r="E2" s="9" t="s">
        <v>16</v>
      </c>
      <c r="F2" s="9" t="s">
        <v>32</v>
      </c>
      <c r="G2" s="9" t="s">
        <v>39</v>
      </c>
      <c r="H2" s="9" t="s">
        <v>40</v>
      </c>
      <c r="I2" s="9" t="s">
        <v>41</v>
      </c>
      <c r="J2" s="9" t="s">
        <v>42</v>
      </c>
      <c r="K2" s="10">
        <v>0.375</v>
      </c>
      <c r="L2" s="10">
        <v>0.70833333333333337</v>
      </c>
      <c r="M2" s="10">
        <f>L2-K2</f>
        <v>0.33333333333333337</v>
      </c>
      <c r="N2" s="18"/>
      <c r="O2" s="32">
        <v>640</v>
      </c>
      <c r="P2" t="s">
        <v>66</v>
      </c>
    </row>
    <row r="3" spans="1:16" x14ac:dyDescent="0.25">
      <c r="A3" s="26">
        <v>26538</v>
      </c>
      <c r="B3" s="29" t="s">
        <v>23</v>
      </c>
      <c r="C3" s="27">
        <v>45861</v>
      </c>
      <c r="D3" s="28" t="s">
        <v>15</v>
      </c>
      <c r="E3" s="29" t="s">
        <v>16</v>
      </c>
      <c r="F3" s="29"/>
      <c r="G3" s="29"/>
      <c r="H3" s="29"/>
      <c r="I3" s="29"/>
      <c r="J3" s="29"/>
      <c r="K3" s="25">
        <v>0.72222222222222221</v>
      </c>
      <c r="L3" s="25">
        <v>0.73611111111111116</v>
      </c>
      <c r="M3" s="25">
        <f>L3-K3</f>
        <v>1.3888888888888951E-2</v>
      </c>
      <c r="N3" s="30">
        <f>SUM(M3:M7)</f>
        <v>0.10625000000000012</v>
      </c>
      <c r="O3" s="31" t="s">
        <v>65</v>
      </c>
      <c r="P3" s="31"/>
    </row>
    <row r="4" spans="1:16" x14ac:dyDescent="0.25">
      <c r="A4" s="20">
        <v>26545</v>
      </c>
      <c r="B4" s="21" t="s">
        <v>17</v>
      </c>
      <c r="C4" s="22">
        <v>45861</v>
      </c>
      <c r="D4" s="23" t="s">
        <v>15</v>
      </c>
      <c r="E4" s="21" t="s">
        <v>16</v>
      </c>
      <c r="F4" s="21"/>
      <c r="G4" s="21"/>
      <c r="H4" s="21"/>
      <c r="I4" s="21"/>
      <c r="J4" s="21"/>
      <c r="K4" s="24">
        <v>0.36180555555555555</v>
      </c>
      <c r="L4" s="24">
        <v>0.38541666666666669</v>
      </c>
      <c r="M4" s="25">
        <f t="shared" ref="M4:M8" si="0">L4-K4</f>
        <v>2.3611111111111138E-2</v>
      </c>
      <c r="N4" s="30"/>
      <c r="O4" s="31"/>
      <c r="P4" s="31"/>
    </row>
    <row r="5" spans="1:16" x14ac:dyDescent="0.25">
      <c r="A5" s="26">
        <v>26546</v>
      </c>
      <c r="B5" s="21" t="s">
        <v>17</v>
      </c>
      <c r="C5" s="27">
        <v>45861</v>
      </c>
      <c r="D5" s="28" t="s">
        <v>15</v>
      </c>
      <c r="E5" s="29" t="s">
        <v>16</v>
      </c>
      <c r="F5" s="29"/>
      <c r="G5" s="29"/>
      <c r="H5" s="29"/>
      <c r="I5" s="29"/>
      <c r="J5" s="29"/>
      <c r="K5" s="25">
        <v>0.4680555555555555</v>
      </c>
      <c r="L5" s="25">
        <v>0.5</v>
      </c>
      <c r="M5" s="25">
        <f t="shared" si="0"/>
        <v>3.1944444444444497E-2</v>
      </c>
      <c r="N5" s="30"/>
      <c r="O5" s="31"/>
      <c r="P5" s="31"/>
    </row>
    <row r="6" spans="1:16" x14ac:dyDescent="0.25">
      <c r="A6" s="20">
        <v>26547</v>
      </c>
      <c r="B6" s="21" t="s">
        <v>17</v>
      </c>
      <c r="C6" s="27">
        <v>45861</v>
      </c>
      <c r="D6" s="28" t="s">
        <v>15</v>
      </c>
      <c r="E6" s="29" t="s">
        <v>16</v>
      </c>
      <c r="F6" s="29"/>
      <c r="G6" s="29"/>
      <c r="H6" s="29"/>
      <c r="I6" s="29"/>
      <c r="J6" s="29"/>
      <c r="K6" s="25">
        <v>0.60555555555555551</v>
      </c>
      <c r="L6" s="25">
        <v>0.63194444444444442</v>
      </c>
      <c r="M6" s="25">
        <f t="shared" si="0"/>
        <v>2.6388888888888906E-2</v>
      </c>
      <c r="N6" s="30"/>
      <c r="O6" s="31"/>
      <c r="P6" s="31"/>
    </row>
    <row r="7" spans="1:16" x14ac:dyDescent="0.25">
      <c r="A7" s="20">
        <v>26549</v>
      </c>
      <c r="B7" s="29" t="s">
        <v>24</v>
      </c>
      <c r="C7" s="27">
        <v>45861</v>
      </c>
      <c r="D7" s="28" t="s">
        <v>15</v>
      </c>
      <c r="E7" s="29" t="s">
        <v>16</v>
      </c>
      <c r="F7" s="29"/>
      <c r="G7" s="29"/>
      <c r="H7" s="29"/>
      <c r="I7" s="29"/>
      <c r="J7" s="29"/>
      <c r="K7" s="25">
        <v>0.70138888888888884</v>
      </c>
      <c r="L7" s="25">
        <v>0.71180555555555547</v>
      </c>
      <c r="M7" s="25">
        <f t="shared" si="0"/>
        <v>1.041666666666663E-2</v>
      </c>
      <c r="N7" s="30"/>
      <c r="O7" s="31"/>
      <c r="P7" s="31"/>
    </row>
    <row r="8" spans="1:16" x14ac:dyDescent="0.25">
      <c r="A8" s="11"/>
      <c r="B8" s="9" t="s">
        <v>64</v>
      </c>
      <c r="C8" s="7">
        <v>45861</v>
      </c>
      <c r="D8" s="8" t="s">
        <v>15</v>
      </c>
      <c r="E8" s="9" t="s">
        <v>16</v>
      </c>
      <c r="F8" s="9"/>
      <c r="G8" s="9"/>
      <c r="H8" s="9"/>
      <c r="I8" s="9"/>
      <c r="J8" s="9"/>
      <c r="K8" s="10">
        <v>0.41666666666666669</v>
      </c>
      <c r="L8" s="10">
        <v>0.5</v>
      </c>
      <c r="M8" s="10">
        <f t="shared" si="0"/>
        <v>8.3333333333333315E-2</v>
      </c>
      <c r="O8" s="31"/>
      <c r="P8" s="31"/>
    </row>
  </sheetData>
  <sortState xmlns:xlrd2="http://schemas.microsoft.com/office/spreadsheetml/2017/richdata2" ref="A2:L7">
    <sortCondition ref="C2:C7"/>
  </sortState>
  <mergeCells count="2">
    <mergeCell ref="N3:N7"/>
    <mergeCell ref="O3:P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226B04-7564-49CC-95D2-755BE4850936}">
  <dimension ref="A1:J8"/>
  <sheetViews>
    <sheetView topLeftCell="B1" workbookViewId="0">
      <selection activeCell="J5" sqref="J5"/>
    </sheetView>
  </sheetViews>
  <sheetFormatPr baseColWidth="10" defaultRowHeight="15" x14ac:dyDescent="0.25"/>
  <cols>
    <col min="2" max="2" width="45.140625" bestFit="1" customWidth="1"/>
    <col min="5" max="5" width="24.42578125" bestFit="1" customWidth="1"/>
  </cols>
  <sheetData>
    <row r="1" spans="1:10" ht="30" x14ac:dyDescent="0.25">
      <c r="A1" s="1" t="s">
        <v>0</v>
      </c>
      <c r="B1" s="2" t="s">
        <v>1</v>
      </c>
      <c r="C1" s="3" t="s">
        <v>2</v>
      </c>
      <c r="D1" s="4" t="s">
        <v>3</v>
      </c>
      <c r="E1" s="4" t="s">
        <v>4</v>
      </c>
      <c r="F1" s="5" t="s">
        <v>6</v>
      </c>
      <c r="G1" s="5" t="s">
        <v>7</v>
      </c>
      <c r="H1" s="5" t="s">
        <v>8</v>
      </c>
    </row>
    <row r="2" spans="1:10" x14ac:dyDescent="0.25">
      <c r="A2" s="6">
        <v>26527</v>
      </c>
      <c r="B2" s="9" t="s">
        <v>47</v>
      </c>
      <c r="C2" s="7">
        <v>45859</v>
      </c>
      <c r="D2" s="33" t="s">
        <v>15</v>
      </c>
      <c r="E2" s="9" t="s">
        <v>25</v>
      </c>
      <c r="F2" s="10">
        <v>0.73611111111111116</v>
      </c>
      <c r="G2" s="10">
        <v>0.76041666666666663</v>
      </c>
      <c r="H2" s="10">
        <f>G2-F2</f>
        <v>2.4305555555555469E-2</v>
      </c>
      <c r="I2" s="34">
        <f>4*60</f>
        <v>240</v>
      </c>
    </row>
    <row r="3" spans="1:10" x14ac:dyDescent="0.25">
      <c r="A3" s="6">
        <v>26528</v>
      </c>
      <c r="B3" s="9" t="s">
        <v>47</v>
      </c>
      <c r="C3" s="7">
        <v>45859</v>
      </c>
      <c r="D3" s="33" t="s">
        <v>15</v>
      </c>
      <c r="E3" s="9" t="s">
        <v>25</v>
      </c>
      <c r="F3" s="10">
        <v>0.33124999999999999</v>
      </c>
      <c r="G3" s="10">
        <v>0.35069444444444442</v>
      </c>
      <c r="H3" s="10">
        <f t="shared" ref="H3:H7" si="0">G3-F3</f>
        <v>1.9444444444444431E-2</v>
      </c>
      <c r="I3" s="34"/>
    </row>
    <row r="4" spans="1:10" x14ac:dyDescent="0.25">
      <c r="A4" s="6">
        <v>26533</v>
      </c>
      <c r="B4" s="9" t="s">
        <v>51</v>
      </c>
      <c r="C4" s="7">
        <v>45859</v>
      </c>
      <c r="D4" s="33" t="s">
        <v>15</v>
      </c>
      <c r="E4" s="9" t="s">
        <v>25</v>
      </c>
      <c r="F4" s="10">
        <v>0.62847222222222221</v>
      </c>
      <c r="G4" s="10">
        <v>0.63888888888888895</v>
      </c>
      <c r="H4" s="10">
        <f t="shared" si="0"/>
        <v>1.0416666666666741E-2</v>
      </c>
      <c r="I4" s="34"/>
      <c r="J4" t="s">
        <v>66</v>
      </c>
    </row>
    <row r="5" spans="1:10" x14ac:dyDescent="0.25">
      <c r="A5" s="6">
        <v>26534</v>
      </c>
      <c r="B5" s="9" t="s">
        <v>51</v>
      </c>
      <c r="C5" s="7">
        <v>45859</v>
      </c>
      <c r="D5" s="33" t="s">
        <v>15</v>
      </c>
      <c r="E5" s="9" t="s">
        <v>25</v>
      </c>
      <c r="F5" s="10">
        <v>0.56597222222222221</v>
      </c>
      <c r="G5" s="10">
        <v>0.61388888888888882</v>
      </c>
      <c r="H5" s="10">
        <f t="shared" si="0"/>
        <v>4.7916666666666607E-2</v>
      </c>
      <c r="I5" s="34"/>
    </row>
    <row r="6" spans="1:10" x14ac:dyDescent="0.25">
      <c r="A6" s="6">
        <v>26535</v>
      </c>
      <c r="B6" s="9" t="s">
        <v>51</v>
      </c>
      <c r="C6" s="7">
        <v>45859</v>
      </c>
      <c r="D6" s="33" t="s">
        <v>15</v>
      </c>
      <c r="E6" s="9" t="s">
        <v>25</v>
      </c>
      <c r="F6" s="10">
        <v>0.51597222222222217</v>
      </c>
      <c r="G6" s="10">
        <v>0.55208333333333337</v>
      </c>
      <c r="H6" s="10">
        <f t="shared" si="0"/>
        <v>3.6111111111111205E-2</v>
      </c>
      <c r="I6" s="34"/>
    </row>
    <row r="7" spans="1:10" x14ac:dyDescent="0.25">
      <c r="A7" s="6">
        <v>26536</v>
      </c>
      <c r="B7" s="9" t="s">
        <v>51</v>
      </c>
      <c r="C7" s="7">
        <v>45859</v>
      </c>
      <c r="D7" s="33" t="s">
        <v>15</v>
      </c>
      <c r="E7" s="9" t="s">
        <v>25</v>
      </c>
      <c r="F7" s="10">
        <v>0.47222222222222227</v>
      </c>
      <c r="G7" s="10">
        <v>0.50277777777777777</v>
      </c>
      <c r="H7" s="10">
        <f t="shared" si="0"/>
        <v>3.0555555555555503E-2</v>
      </c>
      <c r="I7" s="34"/>
    </row>
    <row r="8" spans="1:10" x14ac:dyDescent="0.25">
      <c r="H8" s="19">
        <f>SUM(H2:H7)</f>
        <v>0.16874999999999996</v>
      </c>
    </row>
  </sheetData>
  <mergeCells count="1">
    <mergeCell ref="I2:I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6C39DE-F45B-4E54-9D1D-78F28F2BA2DB}">
  <dimension ref="A1:L59"/>
  <sheetViews>
    <sheetView workbookViewId="0">
      <selection activeCell="A2" sqref="A2:XFD2"/>
    </sheetView>
  </sheetViews>
  <sheetFormatPr baseColWidth="10" defaultRowHeight="15" x14ac:dyDescent="0.25"/>
  <cols>
    <col min="5" max="5" width="24.42578125" bestFit="1" customWidth="1"/>
    <col min="6" max="6" width="14.42578125" bestFit="1" customWidth="1"/>
  </cols>
  <sheetData>
    <row r="1" spans="1:12" ht="30" x14ac:dyDescent="0.25">
      <c r="A1" s="1" t="s">
        <v>0</v>
      </c>
      <c r="B1" s="2" t="s">
        <v>1</v>
      </c>
      <c r="C1" s="3" t="s">
        <v>2</v>
      </c>
      <c r="D1" s="4" t="s">
        <v>3</v>
      </c>
      <c r="E1" s="4" t="s">
        <v>4</v>
      </c>
      <c r="F1" s="2" t="s">
        <v>5</v>
      </c>
      <c r="G1" s="2" t="s">
        <v>5</v>
      </c>
      <c r="H1" s="2" t="s">
        <v>5</v>
      </c>
      <c r="I1" s="2" t="s">
        <v>5</v>
      </c>
      <c r="J1" s="2" t="s">
        <v>5</v>
      </c>
      <c r="K1" s="5" t="s">
        <v>6</v>
      </c>
      <c r="L1" s="5" t="s">
        <v>7</v>
      </c>
    </row>
    <row r="2" spans="1:12" x14ac:dyDescent="0.25">
      <c r="A2" s="6">
        <v>26147</v>
      </c>
      <c r="B2" s="9" t="s">
        <v>9</v>
      </c>
      <c r="C2" s="7">
        <v>45858</v>
      </c>
      <c r="D2" s="8" t="s">
        <v>10</v>
      </c>
      <c r="E2" s="9" t="s">
        <v>11</v>
      </c>
      <c r="F2" s="9" t="s">
        <v>12</v>
      </c>
      <c r="G2" s="9" t="s">
        <v>13</v>
      </c>
      <c r="H2" s="9"/>
      <c r="I2" s="9"/>
      <c r="J2" s="9"/>
      <c r="K2" s="10">
        <v>0.41666666666666669</v>
      </c>
      <c r="L2" s="10">
        <v>0.66666666666666663</v>
      </c>
    </row>
    <row r="3" spans="1:12" x14ac:dyDescent="0.25">
      <c r="A3" s="6">
        <v>26441</v>
      </c>
      <c r="B3" s="9" t="s">
        <v>14</v>
      </c>
      <c r="C3" s="7">
        <v>45860</v>
      </c>
      <c r="D3" s="8" t="s">
        <v>15</v>
      </c>
      <c r="E3" s="9" t="s">
        <v>16</v>
      </c>
      <c r="F3" s="9"/>
      <c r="G3" s="9"/>
      <c r="H3" s="9"/>
      <c r="I3" s="9"/>
      <c r="J3" s="9"/>
      <c r="K3" s="10">
        <v>0.62222222222222223</v>
      </c>
      <c r="L3" s="10">
        <v>0.64513888888888893</v>
      </c>
    </row>
    <row r="4" spans="1:12" x14ac:dyDescent="0.25">
      <c r="A4" s="6">
        <v>26453</v>
      </c>
      <c r="B4" s="9" t="s">
        <v>17</v>
      </c>
      <c r="C4" s="7">
        <v>45857</v>
      </c>
      <c r="D4" s="8" t="s">
        <v>15</v>
      </c>
      <c r="E4" s="9" t="s">
        <v>18</v>
      </c>
      <c r="F4" s="9"/>
      <c r="G4" s="9"/>
      <c r="H4" s="9"/>
      <c r="I4" s="9"/>
      <c r="J4" s="9"/>
      <c r="K4" s="10">
        <v>0.30555555555555558</v>
      </c>
      <c r="L4" s="10">
        <v>0.375</v>
      </c>
    </row>
    <row r="5" spans="1:12" x14ac:dyDescent="0.25">
      <c r="A5" s="6">
        <v>26478</v>
      </c>
      <c r="B5" s="9" t="s">
        <v>17</v>
      </c>
      <c r="C5" s="7">
        <v>45860</v>
      </c>
      <c r="D5" s="8" t="s">
        <v>15</v>
      </c>
      <c r="E5" s="9" t="s">
        <v>16</v>
      </c>
      <c r="F5" s="9"/>
      <c r="G5" s="9"/>
      <c r="H5" s="9"/>
      <c r="I5" s="9"/>
      <c r="J5" s="9"/>
      <c r="K5" s="10">
        <v>0.33402777777777776</v>
      </c>
      <c r="L5" s="10">
        <v>0.37708333333333333</v>
      </c>
    </row>
    <row r="6" spans="1:12" x14ac:dyDescent="0.25">
      <c r="A6" s="6">
        <v>26479</v>
      </c>
      <c r="B6" s="9" t="s">
        <v>17</v>
      </c>
      <c r="C6" s="7">
        <v>45857</v>
      </c>
      <c r="D6" s="8" t="s">
        <v>15</v>
      </c>
      <c r="E6" s="9" t="s">
        <v>18</v>
      </c>
      <c r="F6" s="9"/>
      <c r="G6" s="9"/>
      <c r="H6" s="9"/>
      <c r="I6" s="9"/>
      <c r="J6" s="9"/>
      <c r="K6" s="10">
        <v>0.49305555555555558</v>
      </c>
      <c r="L6" s="10">
        <v>0.52083333333333337</v>
      </c>
    </row>
    <row r="7" spans="1:12" x14ac:dyDescent="0.25">
      <c r="A7" s="6">
        <v>26480</v>
      </c>
      <c r="B7" s="9" t="s">
        <v>17</v>
      </c>
      <c r="C7" s="7">
        <v>45857</v>
      </c>
      <c r="D7" s="8" t="s">
        <v>15</v>
      </c>
      <c r="E7" s="9" t="s">
        <v>18</v>
      </c>
      <c r="F7" s="9"/>
      <c r="G7" s="9"/>
      <c r="H7" s="9"/>
      <c r="I7" s="9"/>
      <c r="J7" s="9"/>
      <c r="K7" s="10">
        <v>0.40625</v>
      </c>
      <c r="L7" s="10">
        <v>0.42777777777777776</v>
      </c>
    </row>
    <row r="8" spans="1:12" x14ac:dyDescent="0.25">
      <c r="A8" s="6">
        <v>26484</v>
      </c>
      <c r="B8" s="9" t="s">
        <v>19</v>
      </c>
      <c r="C8" s="7">
        <v>45859</v>
      </c>
      <c r="D8" s="8" t="s">
        <v>15</v>
      </c>
      <c r="E8" s="9" t="s">
        <v>11</v>
      </c>
      <c r="F8" s="9"/>
      <c r="G8" s="9"/>
      <c r="H8" s="9"/>
      <c r="I8" s="9"/>
      <c r="J8" s="9"/>
      <c r="K8" s="10">
        <v>0.25694444444444442</v>
      </c>
      <c r="L8" s="10">
        <v>0.2951388888888889</v>
      </c>
    </row>
    <row r="9" spans="1:12" x14ac:dyDescent="0.25">
      <c r="A9" s="6">
        <v>26499</v>
      </c>
      <c r="B9" s="9" t="s">
        <v>20</v>
      </c>
      <c r="C9" s="7">
        <v>45856</v>
      </c>
      <c r="D9" s="8" t="s">
        <v>15</v>
      </c>
      <c r="E9" s="9" t="s">
        <v>11</v>
      </c>
      <c r="F9" s="9"/>
      <c r="G9" s="9"/>
      <c r="H9" s="9"/>
      <c r="I9" s="9"/>
      <c r="J9" s="9"/>
      <c r="K9" s="10">
        <v>0.66666666666666663</v>
      </c>
      <c r="L9" s="10">
        <v>0.69374999999999998</v>
      </c>
    </row>
    <row r="10" spans="1:12" x14ac:dyDescent="0.25">
      <c r="A10" s="6">
        <v>26504</v>
      </c>
      <c r="B10" s="9" t="s">
        <v>22</v>
      </c>
      <c r="C10" s="7">
        <v>45856</v>
      </c>
      <c r="D10" s="8" t="s">
        <v>15</v>
      </c>
      <c r="E10" s="9" t="s">
        <v>11</v>
      </c>
      <c r="F10" s="9"/>
      <c r="G10" s="9"/>
      <c r="H10" s="9"/>
      <c r="I10" s="9"/>
      <c r="J10" s="9"/>
      <c r="K10" s="8">
        <v>0.52083333333333337</v>
      </c>
      <c r="L10" s="8"/>
    </row>
    <row r="11" spans="1:12" x14ac:dyDescent="0.25">
      <c r="A11" s="11" t="s">
        <v>21</v>
      </c>
      <c r="B11" s="14" t="s">
        <v>23</v>
      </c>
      <c r="C11" s="12">
        <v>45860</v>
      </c>
      <c r="D11" s="13" t="s">
        <v>15</v>
      </c>
      <c r="E11" s="14" t="s">
        <v>16</v>
      </c>
      <c r="F11" s="14"/>
      <c r="G11" s="14"/>
      <c r="H11" s="14"/>
      <c r="I11" s="14"/>
      <c r="J11" s="14"/>
      <c r="K11" s="15">
        <v>0.51041666666666663</v>
      </c>
      <c r="L11" s="15">
        <v>0.54166666666666663</v>
      </c>
    </row>
    <row r="12" spans="1:12" x14ac:dyDescent="0.25">
      <c r="A12" s="6">
        <v>26505</v>
      </c>
      <c r="B12" s="9" t="s">
        <v>24</v>
      </c>
      <c r="C12" s="7">
        <v>45856</v>
      </c>
      <c r="D12" s="8" t="s">
        <v>15</v>
      </c>
      <c r="E12" s="9" t="s">
        <v>25</v>
      </c>
      <c r="F12" s="9"/>
      <c r="G12" s="9"/>
      <c r="H12" s="9"/>
      <c r="I12" s="9"/>
      <c r="J12" s="9"/>
      <c r="K12" s="10">
        <v>0.59027777777777779</v>
      </c>
      <c r="L12" s="10">
        <v>0.625</v>
      </c>
    </row>
    <row r="13" spans="1:12" x14ac:dyDescent="0.25">
      <c r="A13" s="6">
        <v>26506</v>
      </c>
      <c r="B13" s="9" t="s">
        <v>23</v>
      </c>
      <c r="C13" s="7">
        <v>45856</v>
      </c>
      <c r="D13" s="8" t="s">
        <v>15</v>
      </c>
      <c r="E13" s="9" t="s">
        <v>25</v>
      </c>
      <c r="F13" s="9"/>
      <c r="G13" s="9"/>
      <c r="H13" s="9"/>
      <c r="I13" s="9"/>
      <c r="J13" s="9"/>
      <c r="K13" s="10">
        <v>0.51458333333333328</v>
      </c>
      <c r="L13" s="10">
        <v>0.58680555555555558</v>
      </c>
    </row>
    <row r="14" spans="1:12" x14ac:dyDescent="0.25">
      <c r="A14" s="6">
        <v>26507</v>
      </c>
      <c r="B14" s="9" t="s">
        <v>26</v>
      </c>
      <c r="C14" s="7">
        <v>45856</v>
      </c>
      <c r="D14" s="8" t="s">
        <v>15</v>
      </c>
      <c r="E14" s="9" t="s">
        <v>25</v>
      </c>
      <c r="F14" s="9"/>
      <c r="G14" s="9"/>
      <c r="H14" s="9"/>
      <c r="I14" s="9"/>
      <c r="J14" s="9"/>
      <c r="K14" s="10">
        <v>0.3888888888888889</v>
      </c>
      <c r="L14" s="10">
        <v>0.4597222222222222</v>
      </c>
    </row>
    <row r="15" spans="1:12" x14ac:dyDescent="0.25">
      <c r="A15" s="6">
        <v>26508</v>
      </c>
      <c r="B15" s="9" t="s">
        <v>27</v>
      </c>
      <c r="C15" s="7">
        <v>45856</v>
      </c>
      <c r="D15" s="8" t="s">
        <v>15</v>
      </c>
      <c r="E15" s="9" t="s">
        <v>25</v>
      </c>
      <c r="F15" s="9"/>
      <c r="G15" s="9"/>
      <c r="H15" s="9"/>
      <c r="I15" s="9"/>
      <c r="J15" s="9"/>
      <c r="K15" s="10">
        <v>0.3125</v>
      </c>
      <c r="L15" s="10">
        <v>0.32361111111111113</v>
      </c>
    </row>
    <row r="16" spans="1:12" x14ac:dyDescent="0.25">
      <c r="A16" s="6">
        <v>26512</v>
      </c>
      <c r="B16" s="9" t="s">
        <v>28</v>
      </c>
      <c r="C16" s="7">
        <v>45857</v>
      </c>
      <c r="D16" s="8" t="s">
        <v>15</v>
      </c>
      <c r="E16" s="9" t="s">
        <v>11</v>
      </c>
      <c r="F16" s="9"/>
      <c r="G16" s="9"/>
      <c r="H16" s="9"/>
      <c r="I16" s="9"/>
      <c r="J16" s="9"/>
      <c r="K16" s="10">
        <v>0.47222222222222221</v>
      </c>
      <c r="L16" s="10">
        <v>0.49791666666666667</v>
      </c>
    </row>
    <row r="17" spans="1:12" x14ac:dyDescent="0.25">
      <c r="A17" s="6">
        <v>26513</v>
      </c>
      <c r="B17" s="9" t="s">
        <v>29</v>
      </c>
      <c r="C17" s="7">
        <v>45860</v>
      </c>
      <c r="D17" s="8" t="s">
        <v>15</v>
      </c>
      <c r="E17" s="9" t="s">
        <v>30</v>
      </c>
      <c r="F17" s="9"/>
      <c r="G17" s="9"/>
      <c r="H17" s="9"/>
      <c r="I17" s="9"/>
      <c r="J17" s="9"/>
      <c r="K17" s="10">
        <v>0.63888888888888884</v>
      </c>
      <c r="L17" s="10">
        <v>0.66666666666666663</v>
      </c>
    </row>
    <row r="18" spans="1:12" x14ac:dyDescent="0.25">
      <c r="A18" s="6">
        <v>26514</v>
      </c>
      <c r="B18" s="9" t="s">
        <v>31</v>
      </c>
      <c r="C18" s="7">
        <v>45856</v>
      </c>
      <c r="D18" s="8">
        <v>5000</v>
      </c>
      <c r="E18" s="9" t="s">
        <v>16</v>
      </c>
      <c r="F18" s="9" t="s">
        <v>32</v>
      </c>
      <c r="G18" s="9"/>
      <c r="H18" s="9"/>
      <c r="I18" s="9"/>
      <c r="J18" s="9"/>
      <c r="K18" s="10">
        <v>0.3888888888888889</v>
      </c>
      <c r="L18" s="10">
        <v>0.51041666666666663</v>
      </c>
    </row>
    <row r="19" spans="1:12" x14ac:dyDescent="0.25">
      <c r="A19" s="6">
        <v>26515</v>
      </c>
      <c r="B19" s="9" t="s">
        <v>33</v>
      </c>
      <c r="C19" s="7">
        <v>45856</v>
      </c>
      <c r="D19" s="8" t="s">
        <v>15</v>
      </c>
      <c r="E19" s="9" t="s">
        <v>16</v>
      </c>
      <c r="F19" s="9" t="s">
        <v>34</v>
      </c>
      <c r="G19" s="9"/>
      <c r="H19" s="9"/>
      <c r="I19" s="9"/>
      <c r="J19" s="9"/>
      <c r="K19" s="10">
        <v>0.54166666666666663</v>
      </c>
      <c r="L19" s="10">
        <v>0.58472222222222225</v>
      </c>
    </row>
    <row r="20" spans="1:12" x14ac:dyDescent="0.25">
      <c r="A20" s="6">
        <v>26516</v>
      </c>
      <c r="B20" s="9" t="s">
        <v>35</v>
      </c>
      <c r="C20" s="7">
        <v>45856</v>
      </c>
      <c r="D20" s="8" t="s">
        <v>15</v>
      </c>
      <c r="E20" s="9" t="s">
        <v>16</v>
      </c>
      <c r="F20" s="9" t="s">
        <v>34</v>
      </c>
      <c r="G20" s="9"/>
      <c r="H20" s="9"/>
      <c r="I20" s="9"/>
      <c r="J20" s="9"/>
      <c r="K20" s="10">
        <v>0.67013888888888884</v>
      </c>
      <c r="L20" s="10">
        <v>0.7</v>
      </c>
    </row>
    <row r="21" spans="1:12" x14ac:dyDescent="0.25">
      <c r="A21" s="6">
        <v>26517</v>
      </c>
      <c r="B21" s="9" t="s">
        <v>31</v>
      </c>
      <c r="C21" s="7">
        <v>45856</v>
      </c>
      <c r="D21" s="8" t="s">
        <v>10</v>
      </c>
      <c r="E21" s="9" t="s">
        <v>30</v>
      </c>
      <c r="F21" s="9" t="s">
        <v>32</v>
      </c>
      <c r="G21" s="9" t="s">
        <v>36</v>
      </c>
      <c r="H21" s="9"/>
      <c r="I21" s="9"/>
      <c r="J21" s="9"/>
      <c r="K21" s="8">
        <v>0.3888888888888889</v>
      </c>
      <c r="L21" s="8">
        <v>0.51041666666666663</v>
      </c>
    </row>
    <row r="22" spans="1:12" x14ac:dyDescent="0.25">
      <c r="A22" s="11">
        <v>26518</v>
      </c>
      <c r="B22" s="14" t="s">
        <v>24</v>
      </c>
      <c r="C22" s="12">
        <v>45857</v>
      </c>
      <c r="D22" s="13" t="s">
        <v>15</v>
      </c>
      <c r="E22" s="14" t="s">
        <v>25</v>
      </c>
      <c r="F22" s="14"/>
      <c r="G22" s="14"/>
      <c r="H22" s="14"/>
      <c r="I22" s="14"/>
      <c r="J22" s="14"/>
      <c r="K22" s="15">
        <v>0.58194444444444449</v>
      </c>
      <c r="L22" s="15">
        <v>0.60763888888888884</v>
      </c>
    </row>
    <row r="23" spans="1:12" x14ac:dyDescent="0.25">
      <c r="A23" s="6">
        <v>26519</v>
      </c>
      <c r="B23" s="9" t="s">
        <v>20</v>
      </c>
      <c r="C23" s="7">
        <v>45857</v>
      </c>
      <c r="D23" s="8" t="s">
        <v>15</v>
      </c>
      <c r="E23" s="17" t="s">
        <v>11</v>
      </c>
      <c r="F23" s="9"/>
      <c r="G23" s="9"/>
      <c r="H23" s="9"/>
      <c r="I23" s="9"/>
      <c r="J23" s="9"/>
      <c r="K23" s="10">
        <v>0.3125</v>
      </c>
      <c r="L23" s="10">
        <v>0.34444444444444444</v>
      </c>
    </row>
    <row r="24" spans="1:12" x14ac:dyDescent="0.25">
      <c r="A24" s="6">
        <v>26520</v>
      </c>
      <c r="B24" s="9" t="s">
        <v>20</v>
      </c>
      <c r="C24" s="7">
        <v>45857</v>
      </c>
      <c r="D24" s="8" t="s">
        <v>15</v>
      </c>
      <c r="E24" s="9" t="s">
        <v>11</v>
      </c>
      <c r="F24" s="9"/>
      <c r="G24" s="9"/>
      <c r="H24" s="9"/>
      <c r="I24" s="9"/>
      <c r="J24" s="9"/>
      <c r="K24" s="10">
        <v>0.39583333333333331</v>
      </c>
      <c r="L24" s="16"/>
    </row>
    <row r="25" spans="1:12" x14ac:dyDescent="0.25">
      <c r="A25" s="6">
        <v>26521</v>
      </c>
      <c r="B25" s="9" t="s">
        <v>37</v>
      </c>
      <c r="C25" s="7">
        <v>45857</v>
      </c>
      <c r="D25" s="8" t="s">
        <v>38</v>
      </c>
      <c r="E25" s="9" t="s">
        <v>16</v>
      </c>
      <c r="F25" s="9" t="s">
        <v>32</v>
      </c>
      <c r="G25" s="9" t="s">
        <v>39</v>
      </c>
      <c r="H25" s="9" t="s">
        <v>40</v>
      </c>
      <c r="I25" s="9" t="s">
        <v>41</v>
      </c>
      <c r="J25" s="9" t="s">
        <v>42</v>
      </c>
      <c r="K25" s="10">
        <v>0.375</v>
      </c>
      <c r="L25" s="10">
        <v>0.70833333333333337</v>
      </c>
    </row>
    <row r="26" spans="1:12" x14ac:dyDescent="0.25">
      <c r="A26" s="6">
        <v>26522</v>
      </c>
      <c r="B26" s="9" t="s">
        <v>43</v>
      </c>
      <c r="C26" s="7">
        <v>45858</v>
      </c>
      <c r="D26" s="8" t="s">
        <v>10</v>
      </c>
      <c r="E26" s="9" t="s">
        <v>30</v>
      </c>
      <c r="F26" s="9" t="s">
        <v>42</v>
      </c>
      <c r="G26" s="9"/>
      <c r="H26" s="9"/>
      <c r="I26" s="9"/>
      <c r="J26" s="9"/>
      <c r="K26" s="10">
        <v>0.33333333333333331</v>
      </c>
      <c r="L26" s="10">
        <v>0.58333333333333337</v>
      </c>
    </row>
    <row r="27" spans="1:12" x14ac:dyDescent="0.25">
      <c r="A27" s="6">
        <v>26523</v>
      </c>
      <c r="B27" s="9" t="s">
        <v>43</v>
      </c>
      <c r="C27" s="7">
        <v>45858</v>
      </c>
      <c r="D27" s="8" t="s">
        <v>15</v>
      </c>
      <c r="E27" s="9" t="s">
        <v>25</v>
      </c>
      <c r="F27" s="9"/>
      <c r="G27" s="9"/>
      <c r="H27" s="9"/>
      <c r="I27" s="9"/>
      <c r="J27" s="9"/>
      <c r="K27" s="10">
        <v>0.33333333333333331</v>
      </c>
      <c r="L27" s="10">
        <v>0.58333333333333337</v>
      </c>
    </row>
    <row r="28" spans="1:12" x14ac:dyDescent="0.25">
      <c r="A28" s="6">
        <v>26524</v>
      </c>
      <c r="B28" s="9" t="s">
        <v>37</v>
      </c>
      <c r="C28" s="7">
        <v>45858</v>
      </c>
      <c r="D28" s="8" t="s">
        <v>38</v>
      </c>
      <c r="E28" s="9" t="s">
        <v>16</v>
      </c>
      <c r="F28" s="9" t="s">
        <v>39</v>
      </c>
      <c r="G28" s="9" t="s">
        <v>40</v>
      </c>
      <c r="H28" s="9" t="s">
        <v>44</v>
      </c>
      <c r="I28" s="9" t="s">
        <v>45</v>
      </c>
      <c r="J28" s="9" t="s">
        <v>46</v>
      </c>
      <c r="K28" s="10">
        <v>0.35416666666666669</v>
      </c>
      <c r="L28" s="10">
        <v>0.6875</v>
      </c>
    </row>
    <row r="29" spans="1:12" x14ac:dyDescent="0.25">
      <c r="A29" s="6">
        <v>26525</v>
      </c>
      <c r="B29" s="9" t="s">
        <v>17</v>
      </c>
      <c r="C29" s="7">
        <v>45860</v>
      </c>
      <c r="D29" s="8" t="s">
        <v>15</v>
      </c>
      <c r="E29" s="9" t="s">
        <v>30</v>
      </c>
      <c r="F29" s="9"/>
      <c r="G29" s="9"/>
      <c r="H29" s="9"/>
      <c r="I29" s="9"/>
      <c r="J29" s="9"/>
      <c r="K29" s="10">
        <v>0.37361111111111112</v>
      </c>
      <c r="L29" s="10">
        <v>0.46875</v>
      </c>
    </row>
    <row r="30" spans="1:12" x14ac:dyDescent="0.25">
      <c r="A30" s="6">
        <v>26526</v>
      </c>
      <c r="B30" s="9" t="s">
        <v>24</v>
      </c>
      <c r="C30" s="7">
        <v>45859</v>
      </c>
      <c r="D30" s="8" t="s">
        <v>15</v>
      </c>
      <c r="E30" s="9" t="s">
        <v>16</v>
      </c>
      <c r="F30" s="9"/>
      <c r="G30" s="9"/>
      <c r="H30" s="9"/>
      <c r="I30" s="9"/>
      <c r="J30" s="9"/>
      <c r="K30" s="10">
        <v>0.72916666666666663</v>
      </c>
      <c r="L30" s="10">
        <v>0.73611111111111116</v>
      </c>
    </row>
    <row r="31" spans="1:12" x14ac:dyDescent="0.25">
      <c r="A31" s="6">
        <v>26527</v>
      </c>
      <c r="B31" s="9" t="s">
        <v>47</v>
      </c>
      <c r="C31" s="7">
        <v>45859</v>
      </c>
      <c r="D31" s="8" t="s">
        <v>15</v>
      </c>
      <c r="E31" s="9" t="s">
        <v>25</v>
      </c>
      <c r="F31" s="9"/>
      <c r="G31" s="9"/>
      <c r="H31" s="9"/>
      <c r="I31" s="9"/>
      <c r="J31" s="9"/>
      <c r="K31" s="10">
        <v>0.73611111111111116</v>
      </c>
      <c r="L31" s="10">
        <v>0.76041666666666663</v>
      </c>
    </row>
    <row r="32" spans="1:12" x14ac:dyDescent="0.25">
      <c r="A32" s="6">
        <v>26528</v>
      </c>
      <c r="B32" s="9" t="s">
        <v>47</v>
      </c>
      <c r="C32" s="7">
        <v>45859</v>
      </c>
      <c r="D32" s="8" t="s">
        <v>15</v>
      </c>
      <c r="E32" s="9" t="s">
        <v>25</v>
      </c>
      <c r="F32" s="9"/>
      <c r="G32" s="9"/>
      <c r="H32" s="9"/>
      <c r="I32" s="9"/>
      <c r="J32" s="9"/>
      <c r="K32" s="10">
        <v>0.33124999999999999</v>
      </c>
      <c r="L32" s="10">
        <v>0.35069444444444442</v>
      </c>
    </row>
    <row r="33" spans="1:12" x14ac:dyDescent="0.25">
      <c r="A33" s="6">
        <v>26530</v>
      </c>
      <c r="B33" s="9" t="s">
        <v>48</v>
      </c>
      <c r="C33" s="7">
        <v>45859</v>
      </c>
      <c r="D33" s="8" t="s">
        <v>15</v>
      </c>
      <c r="E33" s="9" t="s">
        <v>16</v>
      </c>
      <c r="F33" s="9"/>
      <c r="G33" s="9"/>
      <c r="H33" s="9"/>
      <c r="I33" s="9"/>
      <c r="J33" s="9"/>
      <c r="K33" s="10">
        <v>0.37847222222222221</v>
      </c>
      <c r="L33" s="10">
        <v>0.45833333333333331</v>
      </c>
    </row>
    <row r="34" spans="1:12" x14ac:dyDescent="0.25">
      <c r="A34" s="6">
        <v>26531</v>
      </c>
      <c r="B34" s="9" t="s">
        <v>49</v>
      </c>
      <c r="C34" s="7">
        <v>45859</v>
      </c>
      <c r="D34" s="8" t="s">
        <v>15</v>
      </c>
      <c r="E34" s="9" t="s">
        <v>11</v>
      </c>
      <c r="F34" s="9"/>
      <c r="G34" s="9"/>
      <c r="H34" s="9"/>
      <c r="I34" s="9"/>
      <c r="J34" s="9"/>
      <c r="K34" s="10">
        <v>0.59722222222222221</v>
      </c>
      <c r="L34" s="10">
        <v>0.6333333333333333</v>
      </c>
    </row>
    <row r="35" spans="1:12" x14ac:dyDescent="0.25">
      <c r="A35" s="6">
        <v>26533</v>
      </c>
      <c r="B35" s="9" t="s">
        <v>51</v>
      </c>
      <c r="C35" s="7">
        <v>45859</v>
      </c>
      <c r="D35" s="9" t="s">
        <v>15</v>
      </c>
      <c r="E35" s="9" t="s">
        <v>25</v>
      </c>
      <c r="F35" s="9"/>
      <c r="G35" s="9"/>
      <c r="H35" s="9"/>
      <c r="I35" s="8"/>
      <c r="J35" s="8"/>
      <c r="K35" s="10">
        <v>0.62847222222222221</v>
      </c>
      <c r="L35" s="10">
        <v>0.63888888888888895</v>
      </c>
    </row>
    <row r="36" spans="1:12" x14ac:dyDescent="0.25">
      <c r="A36" s="6">
        <v>26534</v>
      </c>
      <c r="B36" s="9" t="s">
        <v>51</v>
      </c>
      <c r="C36" s="7">
        <v>45859</v>
      </c>
      <c r="D36" s="9" t="s">
        <v>15</v>
      </c>
      <c r="E36" s="9" t="s">
        <v>25</v>
      </c>
      <c r="F36" s="9"/>
      <c r="G36" s="9"/>
      <c r="H36" s="9"/>
      <c r="I36" s="8"/>
      <c r="J36" s="8"/>
      <c r="K36" s="10">
        <v>0.56597222222222221</v>
      </c>
      <c r="L36" s="10">
        <v>0.61388888888888882</v>
      </c>
    </row>
    <row r="37" spans="1:12" x14ac:dyDescent="0.25">
      <c r="A37" s="6">
        <v>26535</v>
      </c>
      <c r="B37" s="9" t="s">
        <v>51</v>
      </c>
      <c r="C37" s="7">
        <v>45859</v>
      </c>
      <c r="D37" s="9" t="s">
        <v>15</v>
      </c>
      <c r="E37" s="9" t="s">
        <v>25</v>
      </c>
      <c r="F37" s="9"/>
      <c r="G37" s="9"/>
      <c r="H37" s="9"/>
      <c r="I37" s="8"/>
      <c r="J37" s="8"/>
      <c r="K37" s="10">
        <v>0.51597222222222217</v>
      </c>
      <c r="L37" s="10">
        <v>0.55208333333333337</v>
      </c>
    </row>
    <row r="38" spans="1:12" x14ac:dyDescent="0.25">
      <c r="A38" s="6">
        <v>26536</v>
      </c>
      <c r="B38" s="9" t="s">
        <v>51</v>
      </c>
      <c r="C38" s="7">
        <v>45859</v>
      </c>
      <c r="D38" s="9" t="s">
        <v>15</v>
      </c>
      <c r="E38" s="9" t="s">
        <v>25</v>
      </c>
      <c r="F38" s="9"/>
      <c r="G38" s="9"/>
      <c r="H38" s="9"/>
      <c r="I38" s="8"/>
      <c r="J38" s="8"/>
      <c r="K38" s="10">
        <v>0.47222222222222227</v>
      </c>
      <c r="L38" s="10">
        <v>0.50277777777777777</v>
      </c>
    </row>
    <row r="39" spans="1:12" x14ac:dyDescent="0.25">
      <c r="A39" s="6" t="s">
        <v>50</v>
      </c>
      <c r="B39" s="9" t="s">
        <v>51</v>
      </c>
      <c r="C39" s="7">
        <v>45858</v>
      </c>
      <c r="D39" s="9" t="s">
        <v>15</v>
      </c>
      <c r="E39" s="9" t="s">
        <v>52</v>
      </c>
      <c r="F39" s="9"/>
      <c r="G39" s="9"/>
      <c r="H39" s="9"/>
      <c r="I39" s="8"/>
      <c r="J39" s="8"/>
      <c r="K39" s="10">
        <v>0.49305555555555558</v>
      </c>
      <c r="L39" s="10">
        <v>0.50416666666666665</v>
      </c>
    </row>
    <row r="40" spans="1:12" x14ac:dyDescent="0.25">
      <c r="A40" s="6">
        <v>26537</v>
      </c>
      <c r="B40" s="9" t="s">
        <v>24</v>
      </c>
      <c r="C40" s="7">
        <v>45861</v>
      </c>
      <c r="D40" s="8" t="s">
        <v>15</v>
      </c>
      <c r="E40" s="9" t="s">
        <v>30</v>
      </c>
      <c r="F40" s="9"/>
      <c r="G40" s="9"/>
      <c r="H40" s="9"/>
      <c r="I40" s="9"/>
      <c r="J40" s="9"/>
      <c r="K40" s="10">
        <v>0.70486111111111116</v>
      </c>
      <c r="L40" s="16"/>
    </row>
    <row r="41" spans="1:12" x14ac:dyDescent="0.25">
      <c r="A41" s="6">
        <v>26538</v>
      </c>
      <c r="B41" s="9" t="s">
        <v>23</v>
      </c>
      <c r="C41" s="7">
        <v>45861</v>
      </c>
      <c r="D41" s="8" t="s">
        <v>15</v>
      </c>
      <c r="E41" s="9" t="s">
        <v>16</v>
      </c>
      <c r="F41" s="9"/>
      <c r="G41" s="9"/>
      <c r="H41" s="9"/>
      <c r="I41" s="9"/>
      <c r="J41" s="9"/>
      <c r="K41" s="10">
        <v>0.72222222222222221</v>
      </c>
      <c r="L41" s="10">
        <v>0.73611111111111116</v>
      </c>
    </row>
    <row r="42" spans="1:12" x14ac:dyDescent="0.25">
      <c r="A42" s="6">
        <v>26539</v>
      </c>
      <c r="B42" s="9" t="s">
        <v>53</v>
      </c>
      <c r="C42" s="7">
        <v>45860</v>
      </c>
      <c r="D42" s="8" t="s">
        <v>15</v>
      </c>
      <c r="E42" s="9" t="s">
        <v>11</v>
      </c>
      <c r="F42" s="9"/>
      <c r="G42" s="9"/>
      <c r="H42" s="9"/>
      <c r="I42" s="9"/>
      <c r="J42" s="9"/>
      <c r="K42" s="10">
        <v>0.65277777777777779</v>
      </c>
      <c r="L42" s="10">
        <v>0.67569444444444449</v>
      </c>
    </row>
    <row r="43" spans="1:12" x14ac:dyDescent="0.25">
      <c r="A43" s="6">
        <v>26541</v>
      </c>
      <c r="B43" s="9" t="s">
        <v>20</v>
      </c>
      <c r="C43" s="7">
        <v>45860</v>
      </c>
      <c r="D43" s="8" t="s">
        <v>15</v>
      </c>
      <c r="E43" s="9" t="s">
        <v>11</v>
      </c>
      <c r="F43" s="9"/>
      <c r="G43" s="9"/>
      <c r="H43" s="9"/>
      <c r="I43" s="9"/>
      <c r="J43" s="9"/>
      <c r="K43" s="10">
        <v>0.43055555555555558</v>
      </c>
      <c r="L43" s="8" t="s">
        <v>54</v>
      </c>
    </row>
    <row r="44" spans="1:12" x14ac:dyDescent="0.25">
      <c r="A44" s="6">
        <v>26542</v>
      </c>
      <c r="B44" s="9" t="s">
        <v>22</v>
      </c>
      <c r="C44" s="7">
        <v>45860</v>
      </c>
      <c r="D44" s="8" t="s">
        <v>15</v>
      </c>
      <c r="E44" s="9" t="s">
        <v>11</v>
      </c>
      <c r="F44" s="9"/>
      <c r="G44" s="9"/>
      <c r="H44" s="9"/>
      <c r="I44" s="9"/>
      <c r="J44" s="9"/>
      <c r="K44" s="10">
        <v>0.34027777777777779</v>
      </c>
      <c r="L44" s="10">
        <v>0.38750000000000001</v>
      </c>
    </row>
    <row r="45" spans="1:12" x14ac:dyDescent="0.25">
      <c r="A45" s="6">
        <v>26543</v>
      </c>
      <c r="B45" s="9" t="s">
        <v>26</v>
      </c>
      <c r="C45" s="12">
        <v>45861</v>
      </c>
      <c r="D45" s="8" t="s">
        <v>15</v>
      </c>
      <c r="E45" s="9" t="s">
        <v>30</v>
      </c>
      <c r="F45" s="9"/>
      <c r="G45" s="9"/>
      <c r="H45" s="9"/>
      <c r="I45" s="9"/>
      <c r="J45" s="9"/>
      <c r="K45" s="10">
        <v>0.52777777777777779</v>
      </c>
      <c r="L45" s="10">
        <v>0.6118055555555556</v>
      </c>
    </row>
    <row r="46" spans="1:12" x14ac:dyDescent="0.25">
      <c r="A46" s="11">
        <v>26545</v>
      </c>
      <c r="B46" s="14" t="s">
        <v>17</v>
      </c>
      <c r="C46" s="12">
        <v>45861</v>
      </c>
      <c r="D46" s="13" t="s">
        <v>15</v>
      </c>
      <c r="E46" s="14" t="s">
        <v>16</v>
      </c>
      <c r="F46" s="14"/>
      <c r="G46" s="14"/>
      <c r="H46" s="14"/>
      <c r="I46" s="14"/>
      <c r="J46" s="14"/>
      <c r="K46" s="15">
        <v>0.36180555555555555</v>
      </c>
      <c r="L46" s="15">
        <v>0.38541666666666669</v>
      </c>
    </row>
    <row r="47" spans="1:12" x14ac:dyDescent="0.25">
      <c r="A47" s="6">
        <v>26546</v>
      </c>
      <c r="B47" s="14" t="s">
        <v>17</v>
      </c>
      <c r="C47" s="7">
        <v>45861</v>
      </c>
      <c r="D47" s="8" t="s">
        <v>15</v>
      </c>
      <c r="E47" s="9" t="s">
        <v>16</v>
      </c>
      <c r="F47" s="9"/>
      <c r="G47" s="9"/>
      <c r="H47" s="9"/>
      <c r="I47" s="9"/>
      <c r="J47" s="9"/>
      <c r="K47" s="10">
        <v>0.4680555555555555</v>
      </c>
      <c r="L47" s="10">
        <v>0.5</v>
      </c>
    </row>
    <row r="48" spans="1:12" x14ac:dyDescent="0.25">
      <c r="A48" s="11">
        <v>26547</v>
      </c>
      <c r="B48" s="14" t="s">
        <v>17</v>
      </c>
      <c r="C48" s="7">
        <v>45861</v>
      </c>
      <c r="D48" s="8" t="s">
        <v>15</v>
      </c>
      <c r="E48" s="9" t="s">
        <v>16</v>
      </c>
      <c r="F48" s="9"/>
      <c r="G48" s="9"/>
      <c r="H48" s="9"/>
      <c r="I48" s="9"/>
      <c r="J48" s="9"/>
      <c r="K48" s="10">
        <v>0.60555555555555551</v>
      </c>
      <c r="L48" s="10">
        <v>0.63194444444444442</v>
      </c>
    </row>
    <row r="49" spans="1:12" x14ac:dyDescent="0.25">
      <c r="A49" s="11">
        <v>26549</v>
      </c>
      <c r="B49" s="9" t="s">
        <v>24</v>
      </c>
      <c r="C49" s="7">
        <v>45861</v>
      </c>
      <c r="D49" s="8" t="s">
        <v>15</v>
      </c>
      <c r="E49" s="9" t="s">
        <v>16</v>
      </c>
      <c r="F49" s="9"/>
      <c r="G49" s="9"/>
      <c r="H49" s="9"/>
      <c r="I49" s="9"/>
      <c r="J49" s="9"/>
      <c r="K49" s="10">
        <v>0.70138888888888884</v>
      </c>
      <c r="L49" s="10">
        <v>0.71180555555555547</v>
      </c>
    </row>
    <row r="50" spans="1:12" x14ac:dyDescent="0.25">
      <c r="A50" s="6">
        <v>26550</v>
      </c>
      <c r="B50" s="9" t="s">
        <v>55</v>
      </c>
      <c r="C50" s="7">
        <v>45861</v>
      </c>
      <c r="D50" s="8" t="s">
        <v>15</v>
      </c>
      <c r="E50" s="9" t="s">
        <v>11</v>
      </c>
      <c r="F50" s="9"/>
      <c r="G50" s="9"/>
      <c r="H50" s="9"/>
      <c r="I50" s="9"/>
      <c r="J50" s="9"/>
      <c r="K50" s="10">
        <v>0.34027777777777773</v>
      </c>
      <c r="L50" s="10">
        <v>0.5</v>
      </c>
    </row>
    <row r="51" spans="1:12" x14ac:dyDescent="0.25">
      <c r="A51" s="11">
        <v>26551</v>
      </c>
      <c r="B51" s="9" t="s">
        <v>56</v>
      </c>
      <c r="C51" s="7">
        <v>45861</v>
      </c>
      <c r="D51" s="8" t="s">
        <v>15</v>
      </c>
      <c r="E51" s="9" t="s">
        <v>11</v>
      </c>
      <c r="F51" s="9"/>
      <c r="G51" s="9"/>
      <c r="H51" s="9"/>
      <c r="I51" s="9"/>
      <c r="J51" s="9"/>
      <c r="K51" s="10">
        <v>0.54861111111111105</v>
      </c>
      <c r="L51" s="10">
        <v>0.56944444444444442</v>
      </c>
    </row>
    <row r="52" spans="1:12" x14ac:dyDescent="0.25">
      <c r="A52" s="6">
        <v>26552</v>
      </c>
      <c r="B52" s="9" t="s">
        <v>19</v>
      </c>
      <c r="C52" s="7">
        <v>45861</v>
      </c>
      <c r="D52" s="8" t="s">
        <v>15</v>
      </c>
      <c r="E52" s="9" t="s">
        <v>11</v>
      </c>
      <c r="F52" s="9"/>
      <c r="G52" s="9"/>
      <c r="H52" s="9"/>
      <c r="I52" s="9"/>
      <c r="J52" s="9"/>
      <c r="K52" s="10">
        <v>0.71527777777777779</v>
      </c>
      <c r="L52" s="10">
        <v>0.76527777777777783</v>
      </c>
    </row>
    <row r="53" spans="1:12" x14ac:dyDescent="0.25">
      <c r="A53" s="11">
        <v>26556</v>
      </c>
      <c r="B53" s="9" t="s">
        <v>55</v>
      </c>
      <c r="C53" s="7">
        <v>45861</v>
      </c>
      <c r="D53" s="8" t="s">
        <v>10</v>
      </c>
      <c r="E53" s="9" t="s">
        <v>18</v>
      </c>
      <c r="F53" s="9"/>
      <c r="G53" s="9"/>
      <c r="H53" s="9"/>
      <c r="I53" s="9"/>
      <c r="J53" s="9"/>
      <c r="K53" s="10">
        <v>0.33333333333333331</v>
      </c>
      <c r="L53" s="10">
        <v>0.5</v>
      </c>
    </row>
    <row r="54" spans="1:12" x14ac:dyDescent="0.25">
      <c r="A54" s="11" t="s">
        <v>57</v>
      </c>
      <c r="B54" s="9" t="s">
        <v>51</v>
      </c>
      <c r="C54" s="7">
        <v>45861</v>
      </c>
      <c r="D54" s="8" t="s">
        <v>15</v>
      </c>
      <c r="E54" s="9" t="s">
        <v>30</v>
      </c>
      <c r="F54" s="9"/>
      <c r="G54" s="9"/>
      <c r="H54" s="9"/>
      <c r="I54" s="9"/>
      <c r="J54" s="9"/>
      <c r="K54" s="10">
        <v>0.46388888888888885</v>
      </c>
      <c r="L54" s="10">
        <v>0.47222222222222227</v>
      </c>
    </row>
    <row r="55" spans="1:12" x14ac:dyDescent="0.25">
      <c r="A55" s="11" t="s">
        <v>58</v>
      </c>
      <c r="B55" s="9" t="s">
        <v>51</v>
      </c>
      <c r="C55" s="7">
        <v>45861</v>
      </c>
      <c r="D55" s="8" t="s">
        <v>15</v>
      </c>
      <c r="E55" s="9" t="s">
        <v>30</v>
      </c>
      <c r="F55" s="9"/>
      <c r="G55" s="9"/>
      <c r="H55" s="9"/>
      <c r="I55" s="9"/>
      <c r="J55" s="9"/>
      <c r="K55" s="10">
        <v>0.51388888888888895</v>
      </c>
      <c r="L55" s="10">
        <v>0.52777777777777779</v>
      </c>
    </row>
    <row r="56" spans="1:12" x14ac:dyDescent="0.25">
      <c r="A56" s="11" t="s">
        <v>59</v>
      </c>
      <c r="B56" s="9" t="s">
        <v>51</v>
      </c>
      <c r="C56" s="7">
        <v>45861</v>
      </c>
      <c r="D56" s="8" t="s">
        <v>15</v>
      </c>
      <c r="E56" s="9" t="s">
        <v>30</v>
      </c>
      <c r="F56" s="9"/>
      <c r="G56" s="9"/>
      <c r="H56" s="9"/>
      <c r="I56" s="9"/>
      <c r="J56" s="9"/>
      <c r="K56" s="10">
        <v>0.63888888888888895</v>
      </c>
      <c r="L56" s="10">
        <v>0.65277777777777779</v>
      </c>
    </row>
    <row r="57" spans="1:12" x14ac:dyDescent="0.25">
      <c r="A57" s="11" t="s">
        <v>60</v>
      </c>
      <c r="B57" s="9" t="s">
        <v>51</v>
      </c>
      <c r="C57" s="7">
        <v>45861</v>
      </c>
      <c r="D57" s="8" t="s">
        <v>15</v>
      </c>
      <c r="E57" s="9" t="s">
        <v>30</v>
      </c>
      <c r="F57" s="9"/>
      <c r="G57" s="9"/>
      <c r="H57" s="9"/>
      <c r="I57" s="9"/>
      <c r="J57" s="9"/>
      <c r="K57" s="10">
        <v>0.55555555555555558</v>
      </c>
      <c r="L57" s="10">
        <v>0.56944444444444442</v>
      </c>
    </row>
    <row r="58" spans="1:12" x14ac:dyDescent="0.25">
      <c r="A58" s="11" t="s">
        <v>61</v>
      </c>
      <c r="B58" s="9" t="s">
        <v>51</v>
      </c>
      <c r="C58" s="7">
        <v>45861</v>
      </c>
      <c r="D58" s="8" t="s">
        <v>15</v>
      </c>
      <c r="E58" s="9" t="s">
        <v>30</v>
      </c>
      <c r="F58" s="9"/>
      <c r="G58" s="9"/>
      <c r="H58" s="9"/>
      <c r="I58" s="9"/>
      <c r="J58" s="9"/>
      <c r="K58" s="10">
        <v>0.59722222222222221</v>
      </c>
      <c r="L58" s="10">
        <v>0.60416666666666663</v>
      </c>
    </row>
    <row r="59" spans="1:12" x14ac:dyDescent="0.25">
      <c r="A59" s="11" t="s">
        <v>62</v>
      </c>
      <c r="B59" s="9" t="s">
        <v>63</v>
      </c>
      <c r="C59" s="7">
        <v>45861</v>
      </c>
      <c r="D59" s="8" t="s">
        <v>15</v>
      </c>
      <c r="E59" s="9" t="s">
        <v>30</v>
      </c>
      <c r="F59" s="9"/>
      <c r="G59" s="9"/>
      <c r="H59" s="9"/>
      <c r="I59" s="9"/>
      <c r="J59" s="9"/>
      <c r="K59" s="10">
        <v>0.39652777777777781</v>
      </c>
      <c r="L59" s="10">
        <v>0.41666666666666669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152437-7334-41CD-8788-0147F2BC5423}">
  <dimension ref="A1:O11"/>
  <sheetViews>
    <sheetView tabSelected="1" topLeftCell="B1" workbookViewId="0">
      <selection activeCell="F15" sqref="F15"/>
    </sheetView>
  </sheetViews>
  <sheetFormatPr baseColWidth="10" defaultRowHeight="15" x14ac:dyDescent="0.25"/>
  <cols>
    <col min="2" max="2" width="45.140625" bestFit="1" customWidth="1"/>
    <col min="5" max="5" width="24.42578125" bestFit="1" customWidth="1"/>
    <col min="6" max="7" width="14.42578125" bestFit="1" customWidth="1"/>
  </cols>
  <sheetData>
    <row r="1" spans="1:15" ht="30" x14ac:dyDescent="0.25">
      <c r="A1" s="1" t="s">
        <v>0</v>
      </c>
      <c r="B1" s="2" t="s">
        <v>1</v>
      </c>
      <c r="C1" s="3" t="s">
        <v>2</v>
      </c>
      <c r="D1" s="4" t="s">
        <v>3</v>
      </c>
      <c r="E1" s="4" t="s">
        <v>4</v>
      </c>
      <c r="F1" s="2" t="s">
        <v>5</v>
      </c>
      <c r="G1" s="2" t="s">
        <v>5</v>
      </c>
      <c r="H1" s="2" t="s">
        <v>5</v>
      </c>
      <c r="I1" s="2" t="s">
        <v>5</v>
      </c>
      <c r="J1" s="2" t="s">
        <v>5</v>
      </c>
      <c r="K1" s="5" t="s">
        <v>6</v>
      </c>
      <c r="L1" s="5" t="s">
        <v>7</v>
      </c>
      <c r="M1" s="5" t="s">
        <v>8</v>
      </c>
    </row>
    <row r="2" spans="1:15" x14ac:dyDescent="0.25">
      <c r="A2" s="6">
        <v>26441</v>
      </c>
      <c r="B2" s="9" t="s">
        <v>14</v>
      </c>
      <c r="C2" s="7">
        <v>45860</v>
      </c>
      <c r="D2" s="8" t="s">
        <v>15</v>
      </c>
      <c r="E2" s="9" t="s">
        <v>16</v>
      </c>
      <c r="F2" s="9"/>
      <c r="G2" s="9"/>
      <c r="H2" s="9"/>
      <c r="I2" s="9"/>
      <c r="J2" s="9"/>
      <c r="K2" s="10">
        <v>0.62222222222222223</v>
      </c>
      <c r="L2" s="10">
        <v>0.64513888888888893</v>
      </c>
      <c r="M2" s="8"/>
    </row>
    <row r="3" spans="1:15" x14ac:dyDescent="0.25">
      <c r="A3" s="6">
        <v>26478</v>
      </c>
      <c r="B3" s="9" t="s">
        <v>17</v>
      </c>
      <c r="C3" s="7">
        <v>45860</v>
      </c>
      <c r="D3" s="8" t="s">
        <v>15</v>
      </c>
      <c r="E3" s="9" t="s">
        <v>16</v>
      </c>
      <c r="F3" s="9"/>
      <c r="G3" s="9"/>
      <c r="H3" s="9"/>
      <c r="I3" s="9"/>
      <c r="J3" s="9"/>
      <c r="K3" s="10">
        <v>0.33402777777777776</v>
      </c>
      <c r="L3" s="10">
        <v>0.37708333333333333</v>
      </c>
      <c r="M3" s="8"/>
    </row>
    <row r="4" spans="1:15" x14ac:dyDescent="0.25">
      <c r="A4" s="6" t="s">
        <v>21</v>
      </c>
      <c r="B4" s="9" t="s">
        <v>23</v>
      </c>
      <c r="C4" s="7">
        <v>45860</v>
      </c>
      <c r="D4" s="8" t="s">
        <v>15</v>
      </c>
      <c r="E4" s="9" t="s">
        <v>16</v>
      </c>
      <c r="F4" s="9"/>
      <c r="G4" s="9"/>
      <c r="H4" s="9"/>
      <c r="I4" s="9"/>
      <c r="J4" s="9"/>
      <c r="K4" s="10">
        <v>0.51041666666666663</v>
      </c>
      <c r="L4" s="10">
        <v>0.54166666666666663</v>
      </c>
      <c r="M4" s="8"/>
    </row>
    <row r="5" spans="1:15" x14ac:dyDescent="0.25">
      <c r="A5" s="6">
        <v>26513</v>
      </c>
      <c r="B5" s="9" t="s">
        <v>29</v>
      </c>
      <c r="C5" s="7">
        <v>45860</v>
      </c>
      <c r="D5" s="8" t="s">
        <v>15</v>
      </c>
      <c r="E5" s="9" t="s">
        <v>30</v>
      </c>
      <c r="F5" s="9"/>
      <c r="G5" s="9"/>
      <c r="H5" s="9"/>
      <c r="I5" s="9"/>
      <c r="J5" s="9"/>
      <c r="K5" s="10">
        <v>0.63888888888888884</v>
      </c>
      <c r="L5" s="10">
        <v>0.66666666666666663</v>
      </c>
      <c r="M5" s="8"/>
    </row>
    <row r="6" spans="1:15" x14ac:dyDescent="0.25">
      <c r="A6" s="6">
        <v>26525</v>
      </c>
      <c r="B6" s="9" t="s">
        <v>17</v>
      </c>
      <c r="C6" s="7">
        <v>45860</v>
      </c>
      <c r="D6" s="8" t="s">
        <v>15</v>
      </c>
      <c r="E6" s="9" t="s">
        <v>30</v>
      </c>
      <c r="F6" s="9"/>
      <c r="G6" s="9"/>
      <c r="H6" s="9"/>
      <c r="I6" s="9"/>
      <c r="J6" s="9"/>
      <c r="K6" s="10">
        <v>0.37361111111111112</v>
      </c>
      <c r="L6" s="10">
        <v>0.46875</v>
      </c>
      <c r="M6" s="8"/>
    </row>
    <row r="7" spans="1:15" x14ac:dyDescent="0.25">
      <c r="A7" s="6">
        <v>26539</v>
      </c>
      <c r="B7" s="9" t="s">
        <v>53</v>
      </c>
      <c r="C7" s="7">
        <v>45860</v>
      </c>
      <c r="D7" s="8" t="s">
        <v>15</v>
      </c>
      <c r="E7" s="9" t="s">
        <v>11</v>
      </c>
      <c r="F7" s="9"/>
      <c r="G7" s="9"/>
      <c r="H7" s="9"/>
      <c r="I7" s="9"/>
      <c r="J7" s="9"/>
      <c r="K7" s="10">
        <v>0.65277777777777779</v>
      </c>
      <c r="L7" s="10">
        <v>0.67569444444444449</v>
      </c>
      <c r="M7" s="8"/>
    </row>
    <row r="8" spans="1:15" x14ac:dyDescent="0.25">
      <c r="A8" s="6">
        <v>26541</v>
      </c>
      <c r="B8" s="9" t="s">
        <v>20</v>
      </c>
      <c r="C8" s="7">
        <v>45860</v>
      </c>
      <c r="D8" s="8" t="s">
        <v>15</v>
      </c>
      <c r="E8" s="9" t="s">
        <v>11</v>
      </c>
      <c r="F8" s="9"/>
      <c r="G8" s="9"/>
      <c r="H8" s="9"/>
      <c r="I8" s="9"/>
      <c r="J8" s="9"/>
      <c r="K8" s="10">
        <v>0.43055555555555558</v>
      </c>
      <c r="L8" s="8" t="s">
        <v>54</v>
      </c>
      <c r="M8" s="8"/>
    </row>
    <row r="9" spans="1:15" x14ac:dyDescent="0.25">
      <c r="A9" s="6">
        <v>26542</v>
      </c>
      <c r="B9" s="9" t="s">
        <v>22</v>
      </c>
      <c r="C9" s="7">
        <v>45860</v>
      </c>
      <c r="D9" s="8" t="s">
        <v>15</v>
      </c>
      <c r="E9" s="9" t="s">
        <v>11</v>
      </c>
      <c r="F9" s="9"/>
      <c r="G9" s="9"/>
      <c r="H9" s="9"/>
      <c r="I9" s="9"/>
      <c r="J9" s="9"/>
      <c r="K9" s="10">
        <v>0.34027777777777779</v>
      </c>
      <c r="L9" s="10">
        <v>0.38750000000000001</v>
      </c>
      <c r="M9" s="8"/>
    </row>
    <row r="10" spans="1:15" x14ac:dyDescent="0.25">
      <c r="A10" s="11" t="s">
        <v>62</v>
      </c>
      <c r="B10" s="9" t="s">
        <v>63</v>
      </c>
      <c r="C10" s="7">
        <v>45861</v>
      </c>
      <c r="D10" s="8" t="s">
        <v>15</v>
      </c>
      <c r="E10" s="9" t="s">
        <v>30</v>
      </c>
      <c r="F10" s="9"/>
      <c r="G10" s="9"/>
      <c r="H10" s="9"/>
      <c r="I10" s="9"/>
      <c r="J10" s="9"/>
      <c r="K10" s="10">
        <v>0.39652777777777781</v>
      </c>
      <c r="L10" s="10">
        <v>0.41666666666666669</v>
      </c>
      <c r="M10" s="8"/>
    </row>
    <row r="11" spans="1:15" x14ac:dyDescent="0.25">
      <c r="B11" s="9" t="s">
        <v>64</v>
      </c>
      <c r="C11" s="7">
        <v>45861</v>
      </c>
      <c r="D11" s="8" t="s">
        <v>15</v>
      </c>
      <c r="E11" s="9" t="s">
        <v>16</v>
      </c>
      <c r="F11" s="9"/>
      <c r="G11" s="9"/>
      <c r="H11" s="9"/>
      <c r="I11" s="9"/>
      <c r="J11" s="9"/>
      <c r="K11" s="10">
        <v>0.41666666666666669</v>
      </c>
      <c r="L11" s="10">
        <v>0.5</v>
      </c>
      <c r="M11" s="10">
        <f t="shared" ref="M11" si="0">L11-K11</f>
        <v>8.3333333333333315E-2</v>
      </c>
      <c r="N11">
        <v>120</v>
      </c>
      <c r="O11" t="s">
        <v>67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4B1E58-F81F-4D54-8A58-4F8957399C05}">
  <dimension ref="A1:M2"/>
  <sheetViews>
    <sheetView topLeftCell="C1" workbookViewId="0">
      <selection activeCell="I11" sqref="I11"/>
    </sheetView>
  </sheetViews>
  <sheetFormatPr baseColWidth="10" defaultRowHeight="15" x14ac:dyDescent="0.25"/>
  <cols>
    <col min="2" max="2" width="45.140625" bestFit="1" customWidth="1"/>
    <col min="5" max="5" width="24.42578125" bestFit="1" customWidth="1"/>
    <col min="6" max="7" width="14.42578125" bestFit="1" customWidth="1"/>
  </cols>
  <sheetData>
    <row r="1" spans="1:13" ht="30" x14ac:dyDescent="0.25">
      <c r="A1" s="1" t="s">
        <v>0</v>
      </c>
      <c r="B1" s="2" t="s">
        <v>1</v>
      </c>
      <c r="C1" s="3" t="s">
        <v>2</v>
      </c>
      <c r="D1" s="4" t="s">
        <v>3</v>
      </c>
      <c r="E1" s="4" t="s">
        <v>4</v>
      </c>
      <c r="F1" s="2" t="s">
        <v>5</v>
      </c>
      <c r="G1" s="2" t="s">
        <v>5</v>
      </c>
      <c r="H1" s="2" t="s">
        <v>5</v>
      </c>
      <c r="I1" s="2" t="s">
        <v>5</v>
      </c>
      <c r="J1" s="2" t="s">
        <v>5</v>
      </c>
      <c r="K1" s="5" t="s">
        <v>6</v>
      </c>
      <c r="L1" s="5" t="s">
        <v>7</v>
      </c>
      <c r="M1" s="5" t="s">
        <v>8</v>
      </c>
    </row>
    <row r="2" spans="1:13" x14ac:dyDescent="0.25">
      <c r="A2" s="6">
        <v>26147</v>
      </c>
      <c r="B2" s="9" t="s">
        <v>9</v>
      </c>
      <c r="C2" s="7">
        <v>45858</v>
      </c>
      <c r="D2" s="8" t="s">
        <v>10</v>
      </c>
      <c r="E2" s="9" t="s">
        <v>11</v>
      </c>
      <c r="F2" s="9" t="s">
        <v>12</v>
      </c>
      <c r="G2" s="9" t="s">
        <v>13</v>
      </c>
      <c r="H2" s="9"/>
      <c r="I2" s="9"/>
      <c r="J2" s="9"/>
      <c r="K2" s="10">
        <v>0.41666666666666669</v>
      </c>
      <c r="L2" s="10">
        <v>0.66666666666666663</v>
      </c>
      <c r="M2" s="10">
        <f>L2-K2</f>
        <v>0.24999999999999994</v>
      </c>
    </row>
  </sheetData>
  <sortState xmlns:xlrd2="http://schemas.microsoft.com/office/spreadsheetml/2017/richdata2" ref="A2:L2">
    <sortCondition ref="C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jonathan</vt:lpstr>
      <vt:lpstr>Santiago</vt:lpstr>
      <vt:lpstr>Josue</vt:lpstr>
      <vt:lpstr>Hoja6</vt:lpstr>
      <vt:lpstr>Alfredo</vt:lpstr>
      <vt:lpstr>Ventura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LuPiTa CrUz</dc:creator>
  <cp:lastModifiedBy>LuPiTa CrUz</cp:lastModifiedBy>
  <dcterms:created xsi:type="dcterms:W3CDTF">2025-07-24T16:26:25Z</dcterms:created>
  <dcterms:modified xsi:type="dcterms:W3CDTF">2025-07-24T20:01:49Z</dcterms:modified>
</cp:coreProperties>
</file>