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4\"/>
    </mc:Choice>
  </mc:AlternateContent>
  <bookViews>
    <workbookView xWindow="-60" yWindow="-60" windowWidth="28920" windowHeight="15720" tabRatio="780" activeTab="2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10" r:id="rId5"/>
    <sheet name="BANCOMER" sheetId="11" r:id="rId6"/>
    <sheet name="SANTANDER REL" sheetId="6" state="hidden" r:id="rId7"/>
  </sheets>
  <externalReferences>
    <externalReference r:id="rId8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BAJIO14350722!$A$4:$I$76</definedName>
    <definedName name="_xlnm._FilterDatabase" localSheetId="0" hidden="1">BAJIO16643561!$A$4:$I$258</definedName>
    <definedName name="_xlnm._FilterDatabase" localSheetId="5" hidden="1">BANCOMER!$A$4:$I$1111</definedName>
    <definedName name="_xlnm._FilterDatabase" localSheetId="4" hidden="1">SANTANDER!$I$1:$I$250</definedName>
    <definedName name="_xlnm._FilterDatabase" localSheetId="6" hidden="1">'SANTANDER REL'!$A$2:$O$403</definedName>
    <definedName name="_xlnm.Print_Area" localSheetId="0">BAJIO16643561!#REF!</definedName>
  </definedNames>
  <calcPr calcId="162913"/>
</workbook>
</file>

<file path=xl/calcChain.xml><?xml version="1.0" encoding="utf-8"?>
<calcChain xmlns="http://schemas.openxmlformats.org/spreadsheetml/2006/main">
  <c r="E6" i="10" l="1"/>
  <c r="E7" i="10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5" i="10"/>
  <c r="E6" i="11" l="1"/>
  <c r="E7" i="11" s="1"/>
  <c r="E8" i="11" s="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E73" i="11" s="1"/>
  <c r="E74" i="11" s="1"/>
  <c r="E75" i="11" s="1"/>
  <c r="E76" i="11" s="1"/>
  <c r="E77" i="11" s="1"/>
  <c r="E78" i="11" s="1"/>
  <c r="E79" i="11" s="1"/>
  <c r="E80" i="11" s="1"/>
  <c r="E81" i="11" s="1"/>
  <c r="E82" i="11" s="1"/>
  <c r="E83" i="11" s="1"/>
  <c r="E84" i="11" s="1"/>
  <c r="E85" i="11" s="1"/>
  <c r="E86" i="11" s="1"/>
  <c r="E87" i="11" s="1"/>
  <c r="E88" i="11" s="1"/>
  <c r="E89" i="11" s="1"/>
  <c r="E90" i="11" s="1"/>
  <c r="E91" i="11" s="1"/>
  <c r="E92" i="11" s="1"/>
  <c r="E93" i="11" s="1"/>
  <c r="E94" i="11" s="1"/>
  <c r="E95" i="11" s="1"/>
  <c r="E96" i="11" s="1"/>
  <c r="E97" i="11" s="1"/>
  <c r="E98" i="11" s="1"/>
  <c r="E99" i="11" s="1"/>
  <c r="E100" i="11" s="1"/>
  <c r="E101" i="11" s="1"/>
  <c r="E102" i="11" s="1"/>
  <c r="E103" i="11" s="1"/>
  <c r="E104" i="11" s="1"/>
  <c r="E105" i="11" s="1"/>
  <c r="E106" i="11" s="1"/>
  <c r="E107" i="11" s="1"/>
  <c r="E108" i="11" s="1"/>
  <c r="E109" i="11" s="1"/>
  <c r="E110" i="11" s="1"/>
  <c r="E111" i="11" s="1"/>
  <c r="E112" i="11" s="1"/>
  <c r="E113" i="11" s="1"/>
  <c r="E114" i="11" s="1"/>
  <c r="E115" i="11" s="1"/>
  <c r="E116" i="11" s="1"/>
  <c r="E117" i="11" s="1"/>
  <c r="E118" i="11" s="1"/>
  <c r="E119" i="11" s="1"/>
  <c r="E120" i="11" s="1"/>
  <c r="E121" i="11" s="1"/>
  <c r="E122" i="11" s="1"/>
  <c r="E123" i="11" s="1"/>
  <c r="E124" i="11" s="1"/>
  <c r="E125" i="11" s="1"/>
  <c r="E126" i="11" s="1"/>
  <c r="E127" i="11" s="1"/>
  <c r="E128" i="11" s="1"/>
  <c r="E129" i="11" s="1"/>
  <c r="E130" i="11" s="1"/>
  <c r="E131" i="11" s="1"/>
  <c r="E132" i="11" s="1"/>
  <c r="E133" i="11" s="1"/>
  <c r="E134" i="11" s="1"/>
  <c r="E135" i="11" s="1"/>
  <c r="E136" i="11" s="1"/>
  <c r="E137" i="11" s="1"/>
  <c r="E138" i="11" s="1"/>
  <c r="E139" i="11" s="1"/>
  <c r="E140" i="11" s="1"/>
  <c r="E141" i="11" s="1"/>
  <c r="E142" i="11" s="1"/>
  <c r="E143" i="11" s="1"/>
  <c r="E144" i="11" s="1"/>
  <c r="E145" i="11" s="1"/>
  <c r="E146" i="11" s="1"/>
  <c r="E147" i="11" s="1"/>
  <c r="E148" i="11" s="1"/>
  <c r="E149" i="11" s="1"/>
  <c r="E150" i="11" s="1"/>
  <c r="E6" i="1" l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6" i="4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151" i="11" l="1"/>
  <c r="E152" i="11" s="1"/>
  <c r="E153" i="11" s="1"/>
  <c r="E154" i="11" s="1"/>
  <c r="E155" i="11" s="1"/>
  <c r="E156" i="11" s="1"/>
  <c r="E157" i="11" s="1"/>
  <c r="E158" i="11" s="1"/>
  <c r="E159" i="11" s="1"/>
  <c r="E160" i="11" s="1"/>
  <c r="E161" i="11" s="1"/>
  <c r="E162" i="11" s="1"/>
  <c r="E163" i="11" s="1"/>
  <c r="E164" i="11" s="1"/>
  <c r="E165" i="11" s="1"/>
  <c r="E166" i="11" s="1"/>
  <c r="E167" i="11" s="1"/>
  <c r="E168" i="11" s="1"/>
  <c r="E169" i="11" s="1"/>
  <c r="E170" i="11" s="1"/>
  <c r="E171" i="11" s="1"/>
  <c r="E172" i="11" s="1"/>
  <c r="E173" i="11" s="1"/>
  <c r="E174" i="11" s="1"/>
  <c r="E175" i="11" s="1"/>
  <c r="E176" i="11" s="1"/>
  <c r="E177" i="11" s="1"/>
  <c r="E178" i="11" s="1"/>
  <c r="E179" i="11" s="1"/>
  <c r="E180" i="11" s="1"/>
  <c r="E181" i="11" s="1"/>
  <c r="E182" i="11" s="1"/>
  <c r="E183" i="11" s="1"/>
  <c r="E184" i="11" s="1"/>
  <c r="E185" i="11" s="1"/>
  <c r="E186" i="11" s="1"/>
  <c r="E187" i="11" s="1"/>
  <c r="E188" i="11" s="1"/>
  <c r="E189" i="11" s="1"/>
  <c r="E190" i="11" s="1"/>
  <c r="E191" i="11" s="1"/>
  <c r="E192" i="11" s="1"/>
  <c r="E27" i="10"/>
  <c r="E28" i="10" s="1"/>
  <c r="E29" i="10" s="1"/>
  <c r="E30" i="10" l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E230" i="10" s="1"/>
  <c r="E231" i="10" s="1"/>
  <c r="E232" i="10" s="1"/>
  <c r="E233" i="10" s="1"/>
  <c r="E234" i="10" s="1"/>
  <c r="E235" i="10" s="1"/>
  <c r="E236" i="10" s="1"/>
  <c r="E237" i="10" s="1"/>
  <c r="E238" i="10" s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E193" i="11" l="1"/>
  <c r="E194" i="11" s="1"/>
  <c r="E195" i="11" s="1"/>
  <c r="E196" i="11" s="1"/>
  <c r="E197" i="11" s="1"/>
  <c r="E198" i="11" s="1"/>
  <c r="E199" i="11" s="1"/>
  <c r="E200" i="11" s="1"/>
  <c r="E201" i="11" s="1"/>
  <c r="E202" i="11" s="1"/>
  <c r="E203" i="11" s="1"/>
  <c r="E204" i="11" s="1"/>
  <c r="E205" i="11" s="1"/>
  <c r="E206" i="11" s="1"/>
  <c r="E207" i="11" s="1"/>
  <c r="E208" i="11" s="1"/>
  <c r="E209" i="11" s="1"/>
  <c r="E210" i="11" s="1"/>
  <c r="E211" i="11" s="1"/>
  <c r="E212" i="11" s="1"/>
  <c r="E213" i="11" s="1"/>
  <c r="E214" i="11" s="1"/>
  <c r="E215" i="11" s="1"/>
  <c r="E216" i="11" s="1"/>
  <c r="E217" i="11" s="1"/>
  <c r="E218" i="11" s="1"/>
  <c r="E219" i="11" s="1"/>
  <c r="E220" i="11" s="1"/>
  <c r="E221" i="11" s="1"/>
  <c r="E222" i="11" s="1"/>
  <c r="E223" i="11" s="1"/>
  <c r="E224" i="11" s="1"/>
  <c r="E225" i="11" s="1"/>
  <c r="E226" i="11" s="1"/>
  <c r="E227" i="11" s="1"/>
  <c r="E228" i="11" s="1"/>
  <c r="E229" i="11" s="1"/>
  <c r="E230" i="11" s="1"/>
  <c r="E231" i="11" s="1"/>
  <c r="E232" i="11" s="1"/>
  <c r="E233" i="11" s="1"/>
  <c r="E234" i="11" s="1"/>
  <c r="E235" i="11" s="1"/>
  <c r="E236" i="11" s="1"/>
  <c r="E237" i="11" s="1"/>
  <c r="E238" i="11" s="1"/>
  <c r="E239" i="11" s="1"/>
  <c r="E240" i="11" s="1"/>
  <c r="E241" i="11" s="1"/>
  <c r="E242" i="11" s="1"/>
  <c r="E243" i="11" s="1"/>
  <c r="E244" i="11" s="1"/>
  <c r="E245" i="11" s="1"/>
  <c r="E246" i="11" s="1"/>
  <c r="E247" i="11" s="1"/>
  <c r="E248" i="11" s="1"/>
  <c r="E249" i="11" s="1"/>
  <c r="E250" i="11" s="1"/>
  <c r="E251" i="11" s="1"/>
  <c r="E252" i="11" s="1"/>
  <c r="E253" i="11" s="1"/>
  <c r="E254" i="11" s="1"/>
  <c r="E255" i="11" s="1"/>
  <c r="E256" i="11" s="1"/>
  <c r="E257" i="11" s="1"/>
  <c r="E258" i="11" s="1"/>
  <c r="E259" i="11" s="1"/>
  <c r="E260" i="11" s="1"/>
  <c r="E261" i="11" s="1"/>
  <c r="E262" i="11" s="1"/>
  <c r="E263" i="11" s="1"/>
  <c r="E264" i="11" s="1"/>
  <c r="E265" i="11" s="1"/>
  <c r="E266" i="11" s="1"/>
  <c r="E267" i="11" s="1"/>
  <c r="E268" i="11" s="1"/>
  <c r="E269" i="11" s="1"/>
  <c r="E270" i="11" s="1"/>
  <c r="E271" i="11" s="1"/>
  <c r="E272" i="11" s="1"/>
  <c r="E273" i="11" s="1"/>
  <c r="E274" i="11" s="1"/>
  <c r="E275" i="11" s="1"/>
  <c r="E276" i="11" s="1"/>
  <c r="E277" i="11" s="1"/>
  <c r="E278" i="11" s="1"/>
  <c r="E279" i="11" s="1"/>
  <c r="E280" i="11" s="1"/>
  <c r="E281" i="11" s="1"/>
  <c r="E282" i="11" s="1"/>
  <c r="E283" i="11" s="1"/>
  <c r="E284" i="11" s="1"/>
  <c r="E285" i="11" s="1"/>
  <c r="E286" i="11" s="1"/>
  <c r="E287" i="11" s="1"/>
  <c r="E288" i="11" s="1"/>
  <c r="E289" i="11" s="1"/>
  <c r="E290" i="11" s="1"/>
  <c r="E291" i="11" s="1"/>
  <c r="E292" i="11" s="1"/>
  <c r="E293" i="11" s="1"/>
  <c r="E294" i="11" s="1"/>
  <c r="E295" i="11" s="1"/>
  <c r="E296" i="11" s="1"/>
  <c r="E297" i="11" s="1"/>
  <c r="E298" i="11" s="1"/>
  <c r="E299" i="11" s="1"/>
  <c r="E300" i="11" s="1"/>
  <c r="E301" i="11" s="1"/>
  <c r="E302" i="11" s="1"/>
  <c r="E303" i="11" s="1"/>
  <c r="E304" i="11" s="1"/>
  <c r="E305" i="11" s="1"/>
  <c r="E306" i="11" s="1"/>
  <c r="E307" i="11" s="1"/>
  <c r="E308" i="11" s="1"/>
  <c r="E309" i="11" s="1"/>
  <c r="E310" i="11" s="1"/>
  <c r="E311" i="11" s="1"/>
  <c r="E312" i="11" s="1"/>
  <c r="E313" i="11" s="1"/>
  <c r="E314" i="11" s="1"/>
  <c r="E315" i="11" s="1"/>
  <c r="E316" i="11" s="1"/>
  <c r="E317" i="11" s="1"/>
  <c r="E318" i="11" s="1"/>
  <c r="E319" i="11" s="1"/>
  <c r="E320" i="11" s="1"/>
  <c r="E321" i="11" s="1"/>
  <c r="E322" i="11" s="1"/>
  <c r="E323" i="11" s="1"/>
  <c r="E324" i="11" s="1"/>
  <c r="E325" i="11" s="1"/>
  <c r="E326" i="11" s="1"/>
  <c r="E327" i="11" s="1"/>
  <c r="E328" i="11" s="1"/>
  <c r="E329" i="11" s="1"/>
  <c r="E330" i="11" s="1"/>
  <c r="E331" i="11" s="1"/>
  <c r="E332" i="11" s="1"/>
  <c r="E333" i="11" s="1"/>
  <c r="E334" i="11" s="1"/>
  <c r="E335" i="11" s="1"/>
  <c r="E336" i="11" s="1"/>
  <c r="E337" i="11" s="1"/>
  <c r="E338" i="11" s="1"/>
  <c r="E339" i="11" s="1"/>
  <c r="E340" i="11" s="1"/>
  <c r="E341" i="11" s="1"/>
  <c r="E342" i="11" s="1"/>
  <c r="E343" i="11" s="1"/>
  <c r="E344" i="11" s="1"/>
  <c r="E345" i="11" s="1"/>
  <c r="E346" i="11" s="1"/>
  <c r="E347" i="11" s="1"/>
  <c r="E348" i="11" s="1"/>
  <c r="E349" i="11" s="1"/>
  <c r="E350" i="11" s="1"/>
  <c r="E351" i="11" s="1"/>
  <c r="E352" i="11" s="1"/>
  <c r="E353" i="11" s="1"/>
  <c r="E354" i="11" s="1"/>
  <c r="E355" i="11" s="1"/>
  <c r="E356" i="11" s="1"/>
  <c r="E357" i="11" s="1"/>
  <c r="E358" i="11" s="1"/>
  <c r="E359" i="11" s="1"/>
  <c r="E360" i="11" s="1"/>
  <c r="E361" i="11" s="1"/>
  <c r="E362" i="11" s="1"/>
  <c r="E363" i="11" s="1"/>
  <c r="E364" i="11" s="1"/>
  <c r="E365" i="11" s="1"/>
  <c r="E366" i="11" s="1"/>
  <c r="E367" i="11" s="1"/>
  <c r="E368" i="11" s="1"/>
  <c r="E369" i="11" s="1"/>
  <c r="E370" i="11" s="1"/>
  <c r="E371" i="11" s="1"/>
  <c r="E372" i="11" s="1"/>
  <c r="E373" i="11" s="1"/>
  <c r="E374" i="11" s="1"/>
  <c r="E375" i="11" s="1"/>
  <c r="E376" i="11" s="1"/>
  <c r="E377" i="11" s="1"/>
  <c r="E378" i="11" s="1"/>
  <c r="E379" i="11" s="1"/>
  <c r="E380" i="11" s="1"/>
  <c r="E381" i="11" s="1"/>
  <c r="E382" i="11" s="1"/>
  <c r="E383" i="11" s="1"/>
  <c r="E384" i="11" s="1"/>
  <c r="E385" i="11" s="1"/>
  <c r="E386" i="11" s="1"/>
  <c r="E387" i="11" s="1"/>
  <c r="E388" i="11" s="1"/>
  <c r="E389" i="11" s="1"/>
  <c r="E390" i="11" s="1"/>
  <c r="E391" i="11" s="1"/>
  <c r="E392" i="11" s="1"/>
  <c r="E393" i="11" s="1"/>
  <c r="E394" i="11" s="1"/>
  <c r="E395" i="11" s="1"/>
  <c r="E396" i="11" s="1"/>
  <c r="E397" i="11" s="1"/>
  <c r="E398" i="11" s="1"/>
  <c r="E399" i="11" s="1"/>
  <c r="E400" i="11" s="1"/>
  <c r="E401" i="11" s="1"/>
  <c r="E402" i="11" s="1"/>
  <c r="E403" i="11" s="1"/>
  <c r="E404" i="11" s="1"/>
  <c r="E405" i="11" s="1"/>
  <c r="E406" i="11" s="1"/>
  <c r="E407" i="11" s="1"/>
  <c r="E408" i="11" s="1"/>
  <c r="E409" i="11" s="1"/>
  <c r="E410" i="11" s="1"/>
  <c r="E411" i="11" s="1"/>
  <c r="E412" i="11" s="1"/>
  <c r="E413" i="11" s="1"/>
  <c r="E414" i="11" s="1"/>
  <c r="E415" i="11" s="1"/>
  <c r="E416" i="11" s="1"/>
  <c r="E417" i="11" s="1"/>
  <c r="E418" i="11" s="1"/>
  <c r="E419" i="11" s="1"/>
  <c r="E420" i="11" s="1"/>
  <c r="E421" i="11" s="1"/>
  <c r="E422" i="11" s="1"/>
  <c r="E423" i="11" s="1"/>
  <c r="E424" i="11" s="1"/>
  <c r="E425" i="11" s="1"/>
  <c r="E426" i="11" s="1"/>
  <c r="E427" i="11" s="1"/>
  <c r="E428" i="11" s="1"/>
  <c r="E429" i="11" s="1"/>
  <c r="E430" i="11" s="1"/>
  <c r="E431" i="11" s="1"/>
  <c r="E432" i="11" s="1"/>
  <c r="E433" i="11" s="1"/>
  <c r="E434" i="11" s="1"/>
  <c r="E435" i="11" s="1"/>
  <c r="E436" i="11" s="1"/>
  <c r="E437" i="11" s="1"/>
  <c r="E438" i="11" s="1"/>
  <c r="E439" i="11" s="1"/>
  <c r="E440" i="11" s="1"/>
  <c r="E441" i="11" s="1"/>
  <c r="E442" i="11" s="1"/>
  <c r="E443" i="11" s="1"/>
  <c r="E444" i="11" s="1"/>
  <c r="E445" i="11" s="1"/>
  <c r="E446" i="11" s="1"/>
  <c r="E447" i="11" s="1"/>
  <c r="E448" i="11" s="1"/>
  <c r="E449" i="11" s="1"/>
  <c r="E450" i="11" s="1"/>
  <c r="E451" i="11" s="1"/>
  <c r="E452" i="11" s="1"/>
  <c r="E453" i="11" s="1"/>
  <c r="E454" i="11" s="1"/>
  <c r="E455" i="11" s="1"/>
  <c r="E456" i="11" s="1"/>
  <c r="E457" i="11" s="1"/>
  <c r="E458" i="11" s="1"/>
  <c r="E459" i="11" s="1"/>
  <c r="E460" i="11" s="1"/>
  <c r="E461" i="11" s="1"/>
  <c r="E462" i="11" s="1"/>
  <c r="E463" i="11" s="1"/>
  <c r="E464" i="11" s="1"/>
  <c r="E465" i="11" s="1"/>
  <c r="E466" i="11" s="1"/>
  <c r="E467" i="11" s="1"/>
  <c r="E468" i="11" s="1"/>
  <c r="E469" i="11" s="1"/>
  <c r="E470" i="11" s="1"/>
  <c r="E471" i="11" s="1"/>
  <c r="E472" i="11" s="1"/>
  <c r="E473" i="11" s="1"/>
  <c r="E474" i="11" s="1"/>
  <c r="E475" i="11" s="1"/>
  <c r="E476" i="11" s="1"/>
  <c r="E477" i="11" s="1"/>
  <c r="E478" i="11" s="1"/>
  <c r="E479" i="11" s="1"/>
  <c r="E480" i="11" s="1"/>
  <c r="E481" i="11" s="1"/>
  <c r="E482" i="11" s="1"/>
  <c r="E483" i="11" s="1"/>
  <c r="E484" i="11" s="1"/>
  <c r="E485" i="11" s="1"/>
  <c r="E486" i="11" s="1"/>
  <c r="E487" i="11" s="1"/>
  <c r="E488" i="11" s="1"/>
  <c r="E489" i="11" s="1"/>
  <c r="E490" i="11" s="1"/>
  <c r="E491" i="11" s="1"/>
  <c r="E492" i="11" s="1"/>
  <c r="E493" i="11" s="1"/>
  <c r="E494" i="11" s="1"/>
  <c r="E495" i="11" s="1"/>
  <c r="E496" i="11" s="1"/>
  <c r="E497" i="11" s="1"/>
  <c r="E498" i="11" s="1"/>
  <c r="E499" i="11" s="1"/>
  <c r="E500" i="11" s="1"/>
  <c r="E501" i="11" s="1"/>
  <c r="E502" i="11" s="1"/>
  <c r="E503" i="11" s="1"/>
  <c r="E504" i="11" s="1"/>
  <c r="E505" i="11" s="1"/>
  <c r="E506" i="11" s="1"/>
  <c r="E507" i="11" s="1"/>
  <c r="E508" i="11" s="1"/>
  <c r="E509" i="11" s="1"/>
  <c r="E510" i="11" s="1"/>
  <c r="E511" i="11" s="1"/>
  <c r="E512" i="11" s="1"/>
  <c r="E513" i="11" s="1"/>
  <c r="E514" i="11" s="1"/>
  <c r="E515" i="11" s="1"/>
  <c r="E516" i="11" s="1"/>
  <c r="E517" i="11" s="1"/>
  <c r="E518" i="11" s="1"/>
  <c r="E519" i="11" s="1"/>
  <c r="E520" i="11" s="1"/>
  <c r="E521" i="11" s="1"/>
  <c r="E522" i="11" s="1"/>
  <c r="E523" i="11" s="1"/>
  <c r="E524" i="11" s="1"/>
  <c r="E525" i="11" s="1"/>
  <c r="E526" i="11" s="1"/>
  <c r="E527" i="11" s="1"/>
  <c r="E528" i="11" s="1"/>
  <c r="E529" i="11" s="1"/>
  <c r="E530" i="11" s="1"/>
  <c r="E531" i="11" s="1"/>
  <c r="E532" i="11" s="1"/>
  <c r="E533" i="11" s="1"/>
  <c r="E534" i="11" s="1"/>
  <c r="E535" i="11" s="1"/>
  <c r="E536" i="11" s="1"/>
  <c r="E537" i="11" s="1"/>
  <c r="E538" i="11" s="1"/>
  <c r="E539" i="11" s="1"/>
  <c r="E540" i="11" s="1"/>
  <c r="E541" i="11" s="1"/>
  <c r="E542" i="11" s="1"/>
  <c r="E543" i="11" s="1"/>
  <c r="E544" i="11" s="1"/>
  <c r="E545" i="11" s="1"/>
  <c r="E546" i="11" s="1"/>
  <c r="E547" i="11" s="1"/>
  <c r="E548" i="11" s="1"/>
  <c r="E549" i="11" s="1"/>
  <c r="E550" i="11" s="1"/>
  <c r="E551" i="11" s="1"/>
  <c r="E552" i="11" s="1"/>
  <c r="E553" i="11" s="1"/>
  <c r="E554" i="11" s="1"/>
  <c r="E555" i="11" s="1"/>
  <c r="E556" i="11" s="1"/>
  <c r="E557" i="11" s="1"/>
  <c r="E558" i="11" s="1"/>
  <c r="E559" i="11" s="1"/>
  <c r="E560" i="11" s="1"/>
  <c r="E561" i="11" s="1"/>
  <c r="E562" i="11" s="1"/>
  <c r="E563" i="11" s="1"/>
  <c r="E564" i="11" s="1"/>
  <c r="E565" i="11" s="1"/>
  <c r="E566" i="11" s="1"/>
  <c r="E567" i="11" s="1"/>
  <c r="E568" i="11" s="1"/>
  <c r="E569" i="11" s="1"/>
  <c r="E570" i="11" s="1"/>
  <c r="E571" i="11" s="1"/>
  <c r="E572" i="11" s="1"/>
  <c r="E573" i="11" s="1"/>
  <c r="E574" i="11" s="1"/>
  <c r="E575" i="11" s="1"/>
  <c r="E576" i="11" s="1"/>
  <c r="E577" i="11" s="1"/>
  <c r="E578" i="11" s="1"/>
  <c r="E579" i="11" s="1"/>
  <c r="E580" i="11" s="1"/>
  <c r="E581" i="11" s="1"/>
  <c r="E582" i="11" s="1"/>
  <c r="E583" i="11" s="1"/>
  <c r="E584" i="11" s="1"/>
  <c r="E585" i="11" s="1"/>
  <c r="E586" i="11" s="1"/>
  <c r="E587" i="11" s="1"/>
  <c r="E588" i="11" s="1"/>
  <c r="E589" i="11" s="1"/>
  <c r="E590" i="11" s="1"/>
  <c r="E591" i="11" s="1"/>
  <c r="E592" i="11" s="1"/>
  <c r="E593" i="11" s="1"/>
  <c r="E594" i="11" s="1"/>
  <c r="E595" i="11" s="1"/>
  <c r="E596" i="11" s="1"/>
  <c r="E597" i="11" s="1"/>
  <c r="E598" i="11" s="1"/>
  <c r="E599" i="11" s="1"/>
  <c r="E600" i="11" s="1"/>
  <c r="E601" i="11" s="1"/>
  <c r="E602" i="11" s="1"/>
  <c r="E603" i="11" s="1"/>
  <c r="E604" i="11" s="1"/>
  <c r="E605" i="11" s="1"/>
  <c r="E606" i="11" s="1"/>
  <c r="E607" i="11" s="1"/>
  <c r="E608" i="11" s="1"/>
  <c r="E609" i="11" s="1"/>
  <c r="E610" i="11" s="1"/>
  <c r="E611" i="11" s="1"/>
  <c r="E612" i="11" s="1"/>
  <c r="E613" i="11" s="1"/>
  <c r="E614" i="11" s="1"/>
  <c r="E615" i="11" s="1"/>
  <c r="E616" i="11" s="1"/>
  <c r="E617" i="11" s="1"/>
  <c r="E618" i="11" s="1"/>
  <c r="E619" i="11" s="1"/>
  <c r="E620" i="11" s="1"/>
  <c r="E621" i="11" s="1"/>
  <c r="E622" i="11" s="1"/>
  <c r="E623" i="11" s="1"/>
  <c r="E624" i="11" s="1"/>
  <c r="E625" i="11" s="1"/>
  <c r="E626" i="11" s="1"/>
  <c r="E627" i="11" s="1"/>
  <c r="E628" i="11" s="1"/>
  <c r="E629" i="11" s="1"/>
  <c r="E630" i="11" s="1"/>
  <c r="E631" i="11" s="1"/>
  <c r="E632" i="11" s="1"/>
  <c r="E633" i="11" s="1"/>
  <c r="E634" i="11" s="1"/>
  <c r="E635" i="11" s="1"/>
  <c r="E636" i="11" s="1"/>
  <c r="E637" i="11" s="1"/>
  <c r="E638" i="11" s="1"/>
  <c r="E639" i="11" s="1"/>
  <c r="E640" i="11" s="1"/>
  <c r="E641" i="11" s="1"/>
  <c r="E642" i="11" s="1"/>
  <c r="E643" i="11" s="1"/>
  <c r="E644" i="11" s="1"/>
  <c r="E645" i="11" s="1"/>
  <c r="E646" i="11" s="1"/>
  <c r="E647" i="11" s="1"/>
  <c r="E648" i="11" s="1"/>
  <c r="E649" i="11" s="1"/>
  <c r="E650" i="11" s="1"/>
  <c r="E651" i="11" s="1"/>
  <c r="E652" i="11" s="1"/>
  <c r="E653" i="11" s="1"/>
  <c r="E654" i="11" s="1"/>
  <c r="E655" i="11" s="1"/>
  <c r="E656" i="11" s="1"/>
  <c r="E657" i="11" s="1"/>
  <c r="E658" i="11" s="1"/>
  <c r="E659" i="11" s="1"/>
  <c r="E660" i="11" s="1"/>
  <c r="E661" i="11" s="1"/>
  <c r="E662" i="11" s="1"/>
  <c r="E663" i="11" s="1"/>
  <c r="E664" i="11" s="1"/>
  <c r="E665" i="11" s="1"/>
  <c r="E666" i="11" s="1"/>
  <c r="E667" i="11" s="1"/>
  <c r="E668" i="11" s="1"/>
  <c r="E669" i="11" s="1"/>
  <c r="E670" i="11" s="1"/>
  <c r="E671" i="11" s="1"/>
  <c r="E672" i="11" s="1"/>
  <c r="E673" i="11" s="1"/>
  <c r="E674" i="11" s="1"/>
  <c r="E675" i="11" s="1"/>
  <c r="E676" i="11" s="1"/>
  <c r="E677" i="11" s="1"/>
  <c r="E678" i="11" s="1"/>
  <c r="E679" i="11" s="1"/>
  <c r="E680" i="11" s="1"/>
  <c r="E681" i="11" s="1"/>
  <c r="E682" i="11" s="1"/>
  <c r="E683" i="11" s="1"/>
  <c r="E684" i="11" s="1"/>
  <c r="E685" i="11" s="1"/>
  <c r="E686" i="11" s="1"/>
  <c r="E687" i="11" s="1"/>
  <c r="E688" i="11" s="1"/>
  <c r="E689" i="11" s="1"/>
  <c r="E690" i="11" s="1"/>
  <c r="E691" i="11" s="1"/>
  <c r="E692" i="11" s="1"/>
  <c r="E693" i="11" s="1"/>
  <c r="E694" i="11" s="1"/>
  <c r="E695" i="11" s="1"/>
  <c r="E696" i="11" s="1"/>
  <c r="E697" i="11" s="1"/>
  <c r="E698" i="11" s="1"/>
  <c r="E699" i="11" s="1"/>
  <c r="E700" i="11" s="1"/>
  <c r="E701" i="11" s="1"/>
  <c r="E702" i="11" s="1"/>
  <c r="E703" i="11" s="1"/>
  <c r="E704" i="11" s="1"/>
  <c r="E705" i="11" s="1"/>
  <c r="E706" i="11" s="1"/>
  <c r="E707" i="11" s="1"/>
  <c r="E708" i="11" s="1"/>
  <c r="E709" i="11" s="1"/>
  <c r="E710" i="11" s="1"/>
  <c r="E711" i="11" s="1"/>
  <c r="E712" i="11" s="1"/>
  <c r="E713" i="11" s="1"/>
  <c r="E714" i="11" s="1"/>
  <c r="E715" i="11" s="1"/>
  <c r="E716" i="11" s="1"/>
  <c r="E717" i="11" s="1"/>
  <c r="E718" i="11" s="1"/>
  <c r="E719" i="11" s="1"/>
  <c r="E720" i="11" s="1"/>
  <c r="E721" i="11" s="1"/>
  <c r="E722" i="11" s="1"/>
  <c r="E723" i="11" s="1"/>
  <c r="E724" i="11" s="1"/>
  <c r="E725" i="11" s="1"/>
  <c r="E726" i="11" s="1"/>
  <c r="E727" i="11" s="1"/>
  <c r="E728" i="11" s="1"/>
  <c r="E729" i="11" s="1"/>
  <c r="E730" i="11" s="1"/>
  <c r="E731" i="11" s="1"/>
  <c r="E732" i="11" s="1"/>
  <c r="E733" i="11" s="1"/>
  <c r="E734" i="11" s="1"/>
  <c r="E735" i="11" s="1"/>
  <c r="E736" i="11" s="1"/>
  <c r="E737" i="11" s="1"/>
  <c r="E738" i="11" s="1"/>
  <c r="E739" i="11" s="1"/>
  <c r="E740" i="11" s="1"/>
  <c r="E741" i="11" s="1"/>
  <c r="E742" i="11" s="1"/>
  <c r="E743" i="11" s="1"/>
  <c r="E744" i="11" s="1"/>
  <c r="E745" i="11" s="1"/>
  <c r="E746" i="11" s="1"/>
  <c r="E747" i="11" s="1"/>
  <c r="E748" i="11" s="1"/>
  <c r="E749" i="11" s="1"/>
  <c r="E750" i="11" s="1"/>
  <c r="E751" i="11" s="1"/>
  <c r="E752" i="11" s="1"/>
  <c r="E753" i="11" s="1"/>
  <c r="E754" i="11" s="1"/>
  <c r="E755" i="11" s="1"/>
  <c r="E756" i="11" s="1"/>
  <c r="E757" i="11" s="1"/>
  <c r="E758" i="11" s="1"/>
  <c r="E759" i="11" s="1"/>
  <c r="E760" i="11" s="1"/>
  <c r="E761" i="11" s="1"/>
  <c r="E762" i="11" s="1"/>
  <c r="E763" i="11" s="1"/>
  <c r="E764" i="11" s="1"/>
  <c r="E765" i="11" s="1"/>
  <c r="E766" i="11" s="1"/>
  <c r="E767" i="11" s="1"/>
  <c r="E768" i="11" s="1"/>
  <c r="E769" i="11" s="1"/>
  <c r="E770" i="11" s="1"/>
  <c r="E771" i="11" s="1"/>
  <c r="E772" i="11" s="1"/>
  <c r="E773" i="11" s="1"/>
  <c r="E774" i="11" s="1"/>
  <c r="E775" i="11" s="1"/>
  <c r="E776" i="11" s="1"/>
  <c r="E777" i="11" s="1"/>
  <c r="E778" i="11" s="1"/>
  <c r="E779" i="11" s="1"/>
  <c r="E780" i="11" s="1"/>
  <c r="E781" i="11" s="1"/>
  <c r="E782" i="11" s="1"/>
  <c r="E783" i="11" s="1"/>
  <c r="E784" i="11" s="1"/>
  <c r="E785" i="11" s="1"/>
  <c r="E786" i="11" s="1"/>
  <c r="E787" i="11" s="1"/>
  <c r="E788" i="11" s="1"/>
  <c r="E789" i="11" s="1"/>
  <c r="E790" i="11" s="1"/>
  <c r="E791" i="11" s="1"/>
  <c r="E792" i="11" s="1"/>
  <c r="E793" i="11" s="1"/>
  <c r="E794" i="11" s="1"/>
  <c r="E795" i="11" s="1"/>
  <c r="E796" i="11" s="1"/>
  <c r="E797" i="11" s="1"/>
  <c r="E798" i="11" s="1"/>
  <c r="E799" i="11" s="1"/>
  <c r="E800" i="11" s="1"/>
  <c r="E801" i="11" s="1"/>
  <c r="E802" i="11" s="1"/>
  <c r="E803" i="11" s="1"/>
  <c r="E804" i="11" s="1"/>
  <c r="E805" i="11" s="1"/>
  <c r="E806" i="11" s="1"/>
  <c r="E807" i="11" s="1"/>
  <c r="E808" i="11" s="1"/>
  <c r="E809" i="11" s="1"/>
  <c r="E810" i="11" s="1"/>
  <c r="E811" i="11" s="1"/>
  <c r="E812" i="11" s="1"/>
  <c r="E813" i="11" s="1"/>
  <c r="E814" i="11" s="1"/>
  <c r="E815" i="11" s="1"/>
  <c r="E816" i="11" s="1"/>
  <c r="E817" i="11" s="1"/>
  <c r="E818" i="11" s="1"/>
  <c r="E819" i="11" s="1"/>
  <c r="E820" i="11" s="1"/>
  <c r="E821" i="11" s="1"/>
  <c r="E822" i="11" s="1"/>
  <c r="E823" i="11" s="1"/>
  <c r="E824" i="11" s="1"/>
  <c r="E825" i="11" s="1"/>
  <c r="E826" i="11" s="1"/>
  <c r="E827" i="11" s="1"/>
  <c r="E828" i="11" s="1"/>
  <c r="E829" i="11" s="1"/>
  <c r="E830" i="11" s="1"/>
  <c r="E831" i="11" s="1"/>
  <c r="E832" i="11" s="1"/>
  <c r="E833" i="11" s="1"/>
  <c r="E834" i="11" s="1"/>
  <c r="E835" i="11" s="1"/>
  <c r="E836" i="11" s="1"/>
  <c r="E837" i="11" s="1"/>
  <c r="E838" i="11" s="1"/>
  <c r="E839" i="11" s="1"/>
  <c r="E840" i="11" s="1"/>
  <c r="E841" i="11" s="1"/>
  <c r="E842" i="11" s="1"/>
  <c r="E843" i="11" s="1"/>
  <c r="E844" i="11" s="1"/>
  <c r="E845" i="11" s="1"/>
  <c r="E846" i="11" s="1"/>
  <c r="E847" i="11" s="1"/>
  <c r="E848" i="11" s="1"/>
  <c r="E849" i="11" s="1"/>
  <c r="E850" i="11" s="1"/>
  <c r="E851" i="11" s="1"/>
  <c r="E852" i="11" s="1"/>
  <c r="E853" i="11" s="1"/>
  <c r="E854" i="11" s="1"/>
  <c r="E855" i="11" s="1"/>
  <c r="E856" i="11" s="1"/>
  <c r="E857" i="11" s="1"/>
  <c r="E858" i="11" s="1"/>
  <c r="E859" i="11" s="1"/>
  <c r="E860" i="11" s="1"/>
  <c r="E861" i="11" s="1"/>
  <c r="E862" i="11" s="1"/>
  <c r="E863" i="11" s="1"/>
  <c r="E864" i="11" s="1"/>
  <c r="E865" i="11" s="1"/>
  <c r="E866" i="11" s="1"/>
  <c r="E867" i="11" s="1"/>
  <c r="E868" i="11" s="1"/>
  <c r="E869" i="11" s="1"/>
  <c r="E870" i="11" s="1"/>
  <c r="E871" i="11" s="1"/>
  <c r="E872" i="11" s="1"/>
  <c r="E873" i="11" s="1"/>
  <c r="E874" i="11" s="1"/>
  <c r="E875" i="11" s="1"/>
  <c r="E876" i="11" s="1"/>
  <c r="E877" i="11" s="1"/>
  <c r="E878" i="11" s="1"/>
  <c r="E879" i="11" s="1"/>
  <c r="E880" i="11" s="1"/>
  <c r="E881" i="11" s="1"/>
  <c r="E882" i="11" s="1"/>
  <c r="E883" i="11" s="1"/>
  <c r="E884" i="11" s="1"/>
  <c r="E885" i="11" s="1"/>
  <c r="E886" i="11" s="1"/>
  <c r="E887" i="11" s="1"/>
  <c r="E888" i="11" s="1"/>
  <c r="E889" i="11" s="1"/>
  <c r="E890" i="11" s="1"/>
  <c r="E891" i="11" s="1"/>
  <c r="E892" i="11" s="1"/>
  <c r="E893" i="11" s="1"/>
  <c r="E894" i="11" s="1"/>
  <c r="E895" i="11" s="1"/>
  <c r="E896" i="11" s="1"/>
  <c r="E897" i="11" s="1"/>
  <c r="E898" i="11" s="1"/>
  <c r="E899" i="11" s="1"/>
  <c r="E900" i="11" s="1"/>
  <c r="E901" i="11" s="1"/>
  <c r="E902" i="11" s="1"/>
  <c r="E903" i="11" s="1"/>
  <c r="E904" i="11" s="1"/>
  <c r="E905" i="11" s="1"/>
  <c r="E906" i="11" s="1"/>
  <c r="E907" i="11" s="1"/>
  <c r="E908" i="11" s="1"/>
  <c r="E909" i="11" s="1"/>
  <c r="E910" i="11" s="1"/>
  <c r="E911" i="11" s="1"/>
  <c r="E912" i="11" s="1"/>
  <c r="E913" i="11" s="1"/>
  <c r="E914" i="11" s="1"/>
  <c r="E915" i="11" s="1"/>
  <c r="E916" i="11" s="1"/>
  <c r="E917" i="11" s="1"/>
  <c r="E918" i="11" s="1"/>
  <c r="E919" i="11" s="1"/>
  <c r="E920" i="11" s="1"/>
  <c r="E921" i="11" s="1"/>
  <c r="E922" i="11" s="1"/>
  <c r="E923" i="11" s="1"/>
  <c r="E924" i="11" s="1"/>
  <c r="E925" i="11" s="1"/>
  <c r="E926" i="11" s="1"/>
  <c r="E927" i="11" s="1"/>
  <c r="E928" i="11" s="1"/>
  <c r="E929" i="11" s="1"/>
  <c r="E930" i="11" s="1"/>
  <c r="E931" i="11" s="1"/>
  <c r="E932" i="11" s="1"/>
  <c r="E933" i="11" s="1"/>
  <c r="E934" i="11" s="1"/>
  <c r="E935" i="11" s="1"/>
  <c r="E936" i="11" s="1"/>
  <c r="E937" i="11" s="1"/>
  <c r="E938" i="11" s="1"/>
  <c r="E939" i="11" s="1"/>
  <c r="E940" i="11" s="1"/>
  <c r="E941" i="11" s="1"/>
  <c r="E942" i="11" s="1"/>
  <c r="E943" i="11" s="1"/>
  <c r="E944" i="11" s="1"/>
  <c r="E945" i="11" s="1"/>
  <c r="E946" i="11" s="1"/>
  <c r="E947" i="11" s="1"/>
  <c r="E948" i="11" s="1"/>
  <c r="E949" i="11" s="1"/>
  <c r="E950" i="11" s="1"/>
  <c r="E951" i="11" s="1"/>
  <c r="E952" i="11" s="1"/>
  <c r="E953" i="11" s="1"/>
  <c r="E954" i="11" s="1"/>
  <c r="E955" i="11" s="1"/>
  <c r="E956" i="11" s="1"/>
  <c r="E957" i="11" s="1"/>
  <c r="E958" i="11" s="1"/>
  <c r="E959" i="11" s="1"/>
  <c r="E960" i="11" s="1"/>
  <c r="E961" i="11" s="1"/>
  <c r="E962" i="11" s="1"/>
  <c r="E963" i="11" s="1"/>
  <c r="E964" i="11" s="1"/>
  <c r="E965" i="11" s="1"/>
  <c r="E966" i="11" s="1"/>
  <c r="E967" i="11" s="1"/>
  <c r="E968" i="11" s="1"/>
  <c r="E969" i="11" s="1"/>
  <c r="E970" i="11" s="1"/>
  <c r="E971" i="11" s="1"/>
  <c r="E972" i="11" s="1"/>
  <c r="E973" i="11" s="1"/>
  <c r="E974" i="11" s="1"/>
  <c r="E975" i="11" s="1"/>
  <c r="E976" i="11" s="1"/>
  <c r="E977" i="11" s="1"/>
  <c r="E978" i="11" s="1"/>
  <c r="E979" i="11" s="1"/>
  <c r="E980" i="11" s="1"/>
  <c r="E981" i="11" s="1"/>
  <c r="E982" i="11" s="1"/>
  <c r="E983" i="11" s="1"/>
  <c r="E984" i="11" s="1"/>
  <c r="E985" i="11" s="1"/>
  <c r="E986" i="11" s="1"/>
  <c r="E987" i="11" s="1"/>
  <c r="E988" i="11" s="1"/>
  <c r="E989" i="11" s="1"/>
  <c r="E990" i="11" s="1"/>
  <c r="E991" i="11" s="1"/>
  <c r="E992" i="11" s="1"/>
  <c r="E993" i="11" s="1"/>
  <c r="E994" i="11" s="1"/>
  <c r="E995" i="11" s="1"/>
  <c r="E996" i="11" s="1"/>
  <c r="E997" i="11" s="1"/>
  <c r="E998" i="11" s="1"/>
  <c r="E999" i="11" s="1"/>
  <c r="E1000" i="11" s="1"/>
  <c r="E1001" i="11" s="1"/>
  <c r="E1002" i="11" s="1"/>
  <c r="E1003" i="11" s="1"/>
  <c r="E1004" i="11" s="1"/>
  <c r="E1005" i="11" s="1"/>
  <c r="E1006" i="11" s="1"/>
  <c r="E1007" i="11" s="1"/>
  <c r="E1008" i="11" s="1"/>
  <c r="E1009" i="11" s="1"/>
  <c r="E1010" i="11" s="1"/>
  <c r="E1011" i="11" s="1"/>
  <c r="E1012" i="11" s="1"/>
  <c r="E1013" i="11" s="1"/>
  <c r="E1014" i="11" s="1"/>
  <c r="E1015" i="11" s="1"/>
  <c r="E1016" i="11" s="1"/>
  <c r="E1017" i="11" s="1"/>
  <c r="E1018" i="11" s="1"/>
  <c r="E1019" i="11" s="1"/>
  <c r="E1020" i="11" s="1"/>
  <c r="E1021" i="11" s="1"/>
  <c r="E1022" i="11" s="1"/>
  <c r="E1023" i="11" s="1"/>
  <c r="E1024" i="11" s="1"/>
  <c r="E1025" i="11" s="1"/>
  <c r="E1026" i="11" s="1"/>
  <c r="E1027" i="11" s="1"/>
  <c r="E1028" i="11" s="1"/>
  <c r="E1029" i="11" s="1"/>
  <c r="E1030" i="11" s="1"/>
  <c r="E1031" i="11" s="1"/>
  <c r="E1032" i="11" s="1"/>
  <c r="E1033" i="11" s="1"/>
  <c r="E1034" i="11" s="1"/>
  <c r="E1035" i="11" s="1"/>
  <c r="E1036" i="11" s="1"/>
  <c r="E1037" i="11" s="1"/>
  <c r="E1038" i="11" s="1"/>
  <c r="E1039" i="11" s="1"/>
  <c r="E1040" i="11" s="1"/>
  <c r="E1041" i="11" s="1"/>
  <c r="E1042" i="11" s="1"/>
  <c r="E1043" i="11" s="1"/>
  <c r="E1044" i="11" s="1"/>
  <c r="E1045" i="11" s="1"/>
  <c r="E1046" i="11" s="1"/>
  <c r="E1047" i="11" s="1"/>
  <c r="E1048" i="11" s="1"/>
  <c r="E1049" i="11" s="1"/>
  <c r="E1050" i="11" s="1"/>
  <c r="E1051" i="11" s="1"/>
  <c r="E1052" i="11" s="1"/>
  <c r="E1053" i="11" s="1"/>
  <c r="E1054" i="11" s="1"/>
  <c r="E1055" i="11" s="1"/>
  <c r="E1056" i="11" s="1"/>
  <c r="E1057" i="11" s="1"/>
  <c r="E1058" i="11" s="1"/>
  <c r="E1059" i="11" s="1"/>
  <c r="E1060" i="11" s="1"/>
  <c r="E1061" i="11" s="1"/>
  <c r="E1062" i="11" s="1"/>
  <c r="E1063" i="11" s="1"/>
  <c r="E1064" i="11" s="1"/>
  <c r="E1065" i="11" s="1"/>
  <c r="E1066" i="11" s="1"/>
  <c r="E1067" i="11" s="1"/>
  <c r="E1068" i="11" s="1"/>
  <c r="E1069" i="11" s="1"/>
  <c r="E1070" i="11" s="1"/>
  <c r="E1071" i="11" s="1"/>
  <c r="E1072" i="11" s="1"/>
  <c r="E1073" i="11" s="1"/>
  <c r="E1074" i="11" s="1"/>
  <c r="E1075" i="11" s="1"/>
  <c r="E1076" i="11" s="1"/>
  <c r="E1077" i="11" s="1"/>
  <c r="E1078" i="11" s="1"/>
  <c r="E1079" i="11" s="1"/>
  <c r="E1080" i="11" s="1"/>
  <c r="E1081" i="11" s="1"/>
  <c r="E1082" i="11" s="1"/>
  <c r="E1083" i="11" s="1"/>
  <c r="E1084" i="11" s="1"/>
  <c r="E1085" i="11" s="1"/>
  <c r="E1086" i="11" s="1"/>
  <c r="E1087" i="11" s="1"/>
  <c r="E1088" i="11" s="1"/>
  <c r="E1089" i="11" s="1"/>
  <c r="E1090" i="11" s="1"/>
  <c r="E1091" i="11" s="1"/>
  <c r="E1092" i="11" s="1"/>
  <c r="E1093" i="11" s="1"/>
  <c r="E1094" i="11" s="1"/>
  <c r="E1095" i="11" s="1"/>
  <c r="E1096" i="11" s="1"/>
  <c r="E1097" i="11" s="1"/>
  <c r="E1098" i="11" s="1"/>
  <c r="E1099" i="11" s="1"/>
  <c r="E1100" i="11" s="1"/>
  <c r="E1101" i="11" s="1"/>
  <c r="E1102" i="11" s="1"/>
  <c r="E1103" i="11" s="1"/>
  <c r="E1104" i="11" s="1"/>
  <c r="E1105" i="11" s="1"/>
  <c r="E1106" i="11" s="1"/>
  <c r="E1107" i="11" s="1"/>
  <c r="E1108" i="11" s="1"/>
  <c r="E1109" i="11" s="1"/>
  <c r="E1110" i="11" s="1"/>
  <c r="E1111" i="11" s="1"/>
  <c r="N4" i="7"/>
  <c r="J4" i="7"/>
  <c r="F4" i="7"/>
  <c r="E4" i="7"/>
  <c r="A4" i="7"/>
  <c r="C4" i="7"/>
  <c r="O4" i="7" l="1"/>
  <c r="C6" i="6" l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5" i="8" l="1"/>
  <c r="E4" i="8"/>
  <c r="F4" i="8"/>
  <c r="L5" i="8" l="1"/>
  <c r="I5" i="8" l="1"/>
  <c r="M5" i="8" s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G272" i="7"/>
  <c r="I272" i="7" s="1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G95" i="6" s="1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</calcChain>
</file>

<file path=xl/comments1.xml><?xml version="1.0" encoding="utf-8"?>
<comments xmlns="http://schemas.openxmlformats.org/spreadsheetml/2006/main">
  <authors>
    <author>INVERMEX</author>
  </authors>
  <commentList>
    <comment ref="H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4.xml><?xml version="1.0" encoding="utf-8"?>
<comments xmlns="http://schemas.openxmlformats.org/spreadsheetml/2006/main">
  <authors>
    <author>invermex</author>
  </authors>
  <commentList>
    <comment ref="A38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INVERMEX</author>
  </authors>
  <commentList>
    <comment ref="H950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H98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sharedStrings.xml><?xml version="1.0" encoding="utf-8"?>
<sst xmlns="http://schemas.openxmlformats.org/spreadsheetml/2006/main" count="749" uniqueCount="415">
  <si>
    <t>DESCRIPCION</t>
  </si>
  <si>
    <t>FECHA</t>
  </si>
  <si>
    <t>CUENTA 16643561</t>
  </si>
  <si>
    <t>CONCEPTO</t>
  </si>
  <si>
    <t>CARGO</t>
  </si>
  <si>
    <t>ABONO</t>
  </si>
  <si>
    <t>CLIENTE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</si>
  <si>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</si>
  <si>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</si>
  <si>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</si>
  <si>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</si>
  <si>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</si>
  <si>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</si>
  <si>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</si>
  <si>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</si>
  <si>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</si>
  <si>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</si>
  <si>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</si>
  <si>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</si>
  <si>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</si>
  <si>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</si>
  <si>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</si>
  <si>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</si>
  <si>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</si>
  <si>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</si>
  <si>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</si>
  <si>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</si>
  <si>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             </t>
  </si>
  <si>
    <t xml:space="preserve">     </t>
  </si>
  <si>
    <t xml:space="preserve">          </t>
  </si>
  <si>
    <t>BANCO BAJIO INV 1</t>
  </si>
  <si>
    <t>BANCO BAJIO</t>
  </si>
  <si>
    <t>?</t>
  </si>
  <si>
    <t>FACTURAS</t>
  </si>
  <si>
    <t>FACTS</t>
  </si>
  <si>
    <t>VENDEDOR</t>
  </si>
  <si>
    <t>BANCO BANCOMER</t>
  </si>
  <si>
    <t>ABRIL</t>
  </si>
  <si>
    <t>SPEI Recibido: | Institucion contraparte: BANK OF AMERICA Ordenante: CARGILL DE MEXICO SA DE CV Cuenta Ordenante: 106180000101290135  |  RFC Ordenante: CME8909276S1 | Referencia: 1 | Hora: 12:04:24 | Clave de Rastreo: 183H0P86 | 111709200056752 Concepto del Pago: CARGILL DE MEXICO, S.A. DE C.V | Recibo # 159715005</t>
  </si>
  <si>
    <t>SPEI RECIBIDOBANAMEX/0182904013 002 
0318283INV7636 
HERSMEX</t>
  </si>
  <si>
    <t>F7636</t>
  </si>
  <si>
    <t>LUIS CASTILLO</t>
  </si>
  <si>
    <t>SPEI Recibido:
Institucion contraparte: BBVA MEXICO Ordenante: TECNO MAIZ SA DE CV Cuenta Ordenante: 012580004497501260
RFC Ordenante: TMA81021651A
Referencia: 507
Hora: 09:32:40
Clave de Rastreo: CIE-0100240702141516 Concepto del Pago: 665050000049312024001
Recibo # 159835163</t>
  </si>
  <si>
    <t>V3 LAURA ENRIQUEZ</t>
  </si>
  <si>
    <t>F7678</t>
  </si>
  <si>
    <t>F7596</t>
  </si>
  <si>
    <t>VERACRUZ</t>
  </si>
  <si>
    <t>SPEI RECIBIDOBANORTE/0178971198 072 
0007826jtr invermex 
JAITER</t>
  </si>
  <si>
    <t>F7826</t>
  </si>
  <si>
    <t>SPEI Recibido:
Institucion contraparte: BANAMEX Ordenante: DISTRIBUIDORA ARCA CONTINENTAL S D Cuenta Ordenante: 002580000135280129
RFC Ordenante: DJB850527F30
Referencia: 781578
Hora: 14:18:44
Clave de Rastreo: 19075194F64B747C Concepto del Pago: DISTRIBUIDORA ARCA CONTINENTAL S DE RL D
Recibo # 159885715</t>
  </si>
  <si>
    <t xml:space="preserve"> SPEI Recibido:
Institucion contraparte: BANAMEX Ordenante: BEBIDAS MUNDIALES S DE RL DE CV Cuenta Ordenante: 002580000145850015
RFC Ordenante: BMU8605134I8
Referencia: 790265
Hora: 14:24:12
Clave de Rastreo: 190751E6D7564D5D Concepto del Pago: DISTRIBUIDORA ARCA CONTINENTAL S DE RL D
Recibo # 159886748</t>
  </si>
  <si>
    <t>F7713</t>
  </si>
  <si>
    <t>F7740</t>
  </si>
  <si>
    <t>Comisión SPEI</t>
  </si>
  <si>
    <t>IVA Comisión SPEI</t>
  </si>
  <si>
    <t>SPEI Recibido: | Institucion contraparte: BBVA MEXICO Ordenante: SISFLEX, SA DE CV Cuenta Ordenante: 012580001965152319  |  RFC Ordenante: SIS960307217 | Referencia: 30724 | Hora: 15:34:02 | Clave de Rastreo: BNET01002407030045455866 Concepto del Pago: 7749 Y 7751 | Recibo # 160024217</t>
  </si>
  <si>
    <t>F7749 7751</t>
  </si>
  <si>
    <t>TEF Recibido por 6,612.00 mxn Paym Ref: 1500004040 BEmisor.SANTANDER Ordenante BARRY CALLEBAUT MEXICO S DE | Hora: 03:56:30 | Recibo # | 240701</t>
  </si>
  <si>
    <t>F7534</t>
  </si>
  <si>
    <t>SPEI RECIBIDO METALIA</t>
  </si>
  <si>
    <t>TEF RECIBIDO</t>
  </si>
  <si>
    <t>F7652</t>
  </si>
  <si>
    <t>LAURA ENRIQUEZ</t>
  </si>
  <si>
    <t>F7808 7841</t>
  </si>
  <si>
    <t>SPEI Recibido:
Institucion contraparte: BANAMEX Ordenante: RAGASA INDUSTRIAS SA DE CV Cuenta Ordenante: 002580039215771671
RFC Ordenante: RIN830930A79
Referencia: 4126554
Hora: 12:57:44
Clave de Rastreo: 1907F1BFAB78B23E Concepto del Pago: 230755
Recibo # 160121062</t>
  </si>
  <si>
    <t>F7758</t>
  </si>
  <si>
    <t>TEF RECIBIDO KANDELIUM</t>
  </si>
  <si>
    <t>SPEI Recibido: | Institucion contraparte: BANORTE Ordenante: VALVULAS DE CALIDAD DE MONTERREY SA DE C Cuenta Ordenante: 072580002650084537  |  RFC Ordenante: VCM841019170 | Referencia: 50724 | Hora: 09:22:50 | Clave de Rastreo: 8846APR2202407053191603691 Concepto del Pago: PAGO FACTURA 7752 7800 | Recibo # 160218677</t>
  </si>
  <si>
    <t>F7752 7800</t>
  </si>
  <si>
    <t>TEF Recibido por 56,086.00 mxn pago VERNELL BEmisor.BANORTE Ordenante VERNELL INDUSTRIES S A DE C | Hora: 02:58:54 | Recibo # | 975741</t>
  </si>
  <si>
    <t>F7687</t>
  </si>
  <si>
    <t>PREFAB</t>
  </si>
  <si>
    <t xml:space="preserve">SPEI RECIBIDOBANAMEX/0184461145 002 
0007891FACTURA SUPER TRANSPORTE INTERNACIONAL  
</t>
  </si>
  <si>
    <t>F7799</t>
  </si>
  <si>
    <t>F7891</t>
  </si>
  <si>
    <t>AB TRANSF SPEI CALIDAD TOTAL</t>
  </si>
  <si>
    <t>Documento Pagado en Efectivo por (2,350.40) mxn numero de cheque 0000111 | Recibo # 19795034329</t>
  </si>
  <si>
    <t>Documento Pagado en Efectivo por (1,399.80) mxn numero de cheque 0000112 | Recibo # 32573033382</t>
  </si>
  <si>
    <t>SPEI Recibido: | Institucion contraparte: BANK OF AMERICA Ordenante: CARGILL DE MEXICO SA DE CV Cuenta Ordenante: 106180000101290135  |  RFC Ordenante: CME8909276S1 | Referencia: 1 | Hora: 11:05:36 | Clave de Rastreo: 190H0402 | 111756400057260 Concepto del Pago: CARGILL DE MEXICO, S.A. DE C.V | Recibo # 160529097</t>
  </si>
  <si>
    <t>F7314</t>
  </si>
  <si>
    <t>F7859</t>
  </si>
  <si>
    <t>HERSMEX</t>
  </si>
  <si>
    <t>F7667</t>
  </si>
  <si>
    <t>F7726 7732</t>
  </si>
  <si>
    <t>SPEI Recibido: | Institucion contraparte: BANORTE Ordenante: SPRAYLAB SA DE CV Cuenta Ordenante: 072580006893789938  |  RFC Ordenante: SPR070607EQ6 | Referencia: 80724 | Hora: 09:49:16 | Clave de Rastreo: 8846APR2202407093200308400 Concepto del Pago: INV 7893 | Recibo # 160647929</t>
  </si>
  <si>
    <t>SPEI Recibido: | Institucion contraparte: BANAMEX Ordenante: BEBIDAS MUNDIALES S DE RL DE CV Cuenta Ordenante: 002580000145850015  |  RFC Ordenante: BMU8605134I8 | Referencia: 637270 | Hora: 13:59:04 | Clave de Rastreo: 1909913EC79238BF Concepto del Pago: DISTRIBUIDORA ARCA CONTINENTAL S DE RL D | Recibo # 160688728</t>
  </si>
  <si>
    <t>SPEI Recibido: | Institucion contraparte: BANAMEX Ordenante: DISTRIBUIDORA ARCA CONTINENTAL S D Cuenta Ordenante: 002580000135280129  |  RFC Ordenante: DJB850527F30 | Referencia: 644363 | Hora: 14:03:50 | Clave de Rastreo: 1909918326AF4870 Concepto del Pago: DISTRIBUIDORA ARCA CONTINENTAL S DE RL D | Recibo # 160689589</t>
  </si>
  <si>
    <t>F7893</t>
  </si>
  <si>
    <t>F7810</t>
  </si>
  <si>
    <t>F7759</t>
  </si>
  <si>
    <t>FORTACERO</t>
  </si>
  <si>
    <t>F7802 7837 7860</t>
  </si>
  <si>
    <t>ALEJANDRA ALONSO</t>
  </si>
  <si>
    <t>Comisión SPEI | Referencia: 90724 | Clave de Rastreo: BB430670020803</t>
  </si>
  <si>
    <t>IVA Comisión SPEI | Referencia: 90724 | Clave de Rastreo: BB430670020803</t>
  </si>
  <si>
    <t>SPEI Recibido: | Institucion contraparte: BBVA MEXICO Ordenante: SISFLEX, SA DE CV Cuenta Ordenante: 012580001965152319  |  RFC Ordenante: SIS960307217 | Referencia: 110724 | Hora: 14:53:16 | Clave de Rastreo: BNET01002407110047119004 Concepto del Pago: 7756 7763 7766 7778 7779 | Recibo # 160947823</t>
  </si>
  <si>
    <t xml:space="preserve">F7756, 7763, 7766, 7778, 7779
</t>
  </si>
  <si>
    <t>SPEI Recibido: | Institucion contraparte: BANAMEX Ordenante: BRIDGESTONE NEUMATICOS DE MONTERRE Cuenta Ordenante: 002580000101560093  |  RFC Ordenante: BNM050223SV9 | Referencia: 72620 | Hora: 17:34:36 | Clave de Rastreo: 190A425FBA736864 Concepto del Pago: BRIDGESTONE NEUMATICOS DE MONTERREY SA D | Recibo # 160978236</t>
  </si>
  <si>
    <t>F7633</t>
  </si>
  <si>
    <t>KANDELIUM</t>
  </si>
  <si>
    <t>F7723</t>
  </si>
  <si>
    <t xml:space="preserve">SPEI RECIBIDOBANORTE/0123562061 072 
0120724PAGO FACTURAS 
</t>
  </si>
  <si>
    <t>SPEI Recibido: | Institucion contraparte: HSBC Ordenante: NC CGL PROTEIN SERVICIOS S DE Cuenta Ordenante: 021180040640117788  |  RFC Ordenante: CPR180322319 | Referencia: 569869 | Hora: 11:00:10 | Clave de Rastreo: HSBC365388 Concepto del Pago: 2000003548.17812 | Recibo # 161040261</t>
  </si>
  <si>
    <t>SPEI Recibido:
Institucion contraparte: BBVA MEXICO Ordenante: VALVULAS DE CALIDAD DE MONTERREY SA DE Cuenta Ordenante: 012580001803396282
RFC Ordenante: VCM841019170
Referencia: 120724
Hora: 10:12:06
Clave de Rastreo: BNET01002407120047257447 Concepto del Pago: PGO FACTURAS VACAMSA</t>
  </si>
  <si>
    <t>F7830 F7840 F7854</t>
  </si>
  <si>
    <t>F7716</t>
  </si>
  <si>
    <t>PUBLICIDAD FACEBOOK</t>
  </si>
  <si>
    <t xml:space="preserve">TRASPASO DE BAJIO 14350722 </t>
  </si>
  <si>
    <t xml:space="preserve">Beneficiario: GASNGO MEXICO SA DE CVConcepto del Pago: FC00376949 </t>
  </si>
  <si>
    <t xml:space="preserve">COMISION </t>
  </si>
  <si>
    <t>IVA COMISION</t>
  </si>
  <si>
    <t>TEF RECIBIDO BANORTE/2913328961 072 
1030908f-7873-7903 
LM TRANSPORTACIONES</t>
  </si>
  <si>
    <t>F7873 7903</t>
  </si>
  <si>
    <t>F7863 7864 7865</t>
  </si>
  <si>
    <t>Compra - Disposicion por POS por (2,289.00) mxn en 5161020003513506 CONEKTA*SOMOS INDUSTR Tarjeta Sub:0 Unit:termina Com:8769806 | Recibo # 3413272032322</t>
  </si>
  <si>
    <t>Compra - Disposicion por POS por (69.00) mxn en 5161020003513506 ODM MEMBRESIA PRO Tarjeta Sub:0 Unit:0000000 Com:9021521 | Recibo # 3430025032322</t>
  </si>
  <si>
    <t>SPEI Recibido: | Institucion contraparte: BANAMEX Ordenante: RAGASA INDUSTRIAS SA DE CV Cuenta Ordenante: 002580039215771671  |  RFC Ordenante: RIN830930A79 | Referencia: 4127171 | Hora: 13:24:02 | Clave de Rastreo: 190B7D9F0B031F6B Concepto del Pago: 231800 | Recibo # 161410515</t>
  </si>
  <si>
    <t>F7785 7786 7787 7788 7789</t>
  </si>
  <si>
    <t>DEPOSITO DE TERCERO/REFBNTC00190527 
PD24070316 BMRCASH 
PINTURAS OSEL</t>
  </si>
  <si>
    <t>F7886</t>
  </si>
  <si>
    <t>DEP. CHEQUE DE OTRO BANCO DESARROLLO DE ENGORDAS Y ESTABULADAS</t>
  </si>
  <si>
    <t>Comisión SPEI | Referencia: 150724 | Clave de Rastreo: BB6021266018692</t>
  </si>
  <si>
    <t>IVA Comisión SPEI | Referencia: 150724 | Clave de Rastreo: BB6021266018692</t>
  </si>
  <si>
    <t>SPEI Recibido: | Institucion contraparte: BANAMEX Ordenante: DISTRIBUIDORA ARCA CONTINENTAL S D Cuenta Ordenante: 002580000135280129  |  RFC Ordenante: DJB850527F30 | Referencia: 807349 | Hora: 14:08:34 | Clave de Rastreo: 190BD29043509CBD Concepto del Pago: DISTRIBUIDORA ARCA CONTINENTAL S DE RL D | Recibo # 161599389</t>
  </si>
  <si>
    <t>F7776</t>
  </si>
  <si>
    <t>F7746</t>
  </si>
  <si>
    <t>SPEI RECIBIDOBANREGIO/0141654397 058 
0571367FACS 7857 7938 
AGRONUTRIENTES</t>
  </si>
  <si>
    <t>F7857 7938</t>
  </si>
  <si>
    <t>AQUA SYSTEMS TECNOLOGIA EN AGUA</t>
  </si>
  <si>
    <t>OLEOALIMENTOS</t>
  </si>
  <si>
    <t>ALTERIVER COATING AMERICAS</t>
  </si>
  <si>
    <t>F7960</t>
  </si>
  <si>
    <t>F7906</t>
  </si>
  <si>
    <t xml:space="preserve">SPEI RECIBIDOBANAMEX/0151205148 002 
0007009PAGO METALIA 
</t>
  </si>
  <si>
    <t>TEF RECIBIDO BANORTE/2916491325 072 
1105130Pago Fact KANDELIUM</t>
  </si>
  <si>
    <t>F7757</t>
  </si>
  <si>
    <t>F7970</t>
  </si>
  <si>
    <t>F7971</t>
  </si>
  <si>
    <t>F7750 7818</t>
  </si>
  <si>
    <t>Comisión SPEI | Referencia: 160724 | Clave de Rastreo: BB85483018852</t>
  </si>
  <si>
    <t>IVA Comisión SPEI | Referencia: 160724 | Clave de Rastreo: BB85483018852</t>
  </si>
  <si>
    <t>Comisión SPEI | Referencia: 170724 | Clave de Rastreo: BB101577018852</t>
  </si>
  <si>
    <t>IVA Comisión SPEI | Referencia: 170724 | Clave de Rastreo: BB101577018852</t>
  </si>
  <si>
    <t>Comisión SPEI | Referencia: 170724 | Clave de Rastreo: BB6029190018692</t>
  </si>
  <si>
    <t>IVA Comisión SPEI | Referencia: 170724 | Clave de Rastreo: BB6029190018692</t>
  </si>
  <si>
    <t>Comisión SPEI | Referencia: 5206901 | Clave de Rastreo: BB448058020743</t>
  </si>
  <si>
    <t>IVA Comisión SPEI | Referencia: 5206901 | Clave de Rastreo: BB448058020743</t>
  </si>
  <si>
    <t>Comisión SPEI | Referencia: 170724 | Clave de Rastreo: BB2327785020423</t>
  </si>
  <si>
    <t>IVA Comisión SPEI | Referencia: 170724 | Clave de Rastreo: BB2327785020423</t>
  </si>
  <si>
    <t>SPEI Recibido: | Institucion contraparte: BBVA MEXICO Ordenante: HYUNDAI GLOVIS MEXIC O S DE RL DE CV Cuenta Ordenante: 012580001100954864  |  RFC Ordenante: HGM140108B22 | Referencia: 1338277 | Hora: 13:36:18 | Clave de Rastreo: CIE-0100240718959628 Concepto del Pago: 10000005080002 | Recibo # 161838663</t>
  </si>
  <si>
    <t>Retiro de Recursos Pago de impuestos RFC | Pago Referenciado | Folio: 19433285753 por BajioNet | por (4,500.00) mxn |  REF. 04244KIX140042953440 | Beneficiario | TESOFE INGRESOS FEDERALES REC | Hora: 14:13:02 | Recibo # 579568019433</t>
  </si>
  <si>
    <t>Deposito SBC de Cobro Inmediato por 7,888.00 mxn | Recibo # 9016035754</t>
  </si>
  <si>
    <t>SPEI Recibido: | Institucion contraparte: SANTANDER Ordenante: SSNL SERVICIOS SUSTENTABLES NL S DE RL D Cuenta Ordenante: 014580655092776148  |  RFC Ordenante: BNL020412HB8 | Referencia: 1846370 | Hora: 15:37:26 | Clave de Rastreo: 20240718400140BET0000418463700 Concepto del Pago: F7829 | Recibo # 161860826</t>
  </si>
  <si>
    <t>F7836</t>
  </si>
  <si>
    <t>F7941</t>
  </si>
  <si>
    <t>F7829</t>
  </si>
  <si>
    <t>Comisión SPEI | Referencia: 180724 | Clave de Rastreo: BB67773020424</t>
  </si>
  <si>
    <t>IVA Comisión SPEI | Referencia: 180724 | Clave de Rastreo: BB67773020424</t>
  </si>
  <si>
    <t>SPEI Recibido: | Institucion contraparte: BANAMEX Ordenante: RAGASA INDUSTRIAS SA DE CV Cuenta Ordenante: 002580039215771671  |  RFC Ordenante: RIN830930A79 | Referencia: 4127360 | Hora: 18:26:10 | Clave de Rastreo: 190C861B4D0C0400 Concepto del Pago: 232111 | Recibo # 161890865</t>
  </si>
  <si>
    <t>SPEI Recibido: | Institucion contraparte: BANORTE Ordenante: VALVULAS DE CALIDAD DE MONTERREY SA DE C Cuenta Ordenante: 072580002650084537  |  RFC Ordenante: VCM841019170 | Referencia: 190724 | Hora: 08:29:56 | Clave de Rastreo: 8846APR2202407193226272604 Concepto del Pago: PAGO FACTURAS VACAMSA | Recibo # 161916750</t>
  </si>
  <si>
    <t>F7807</t>
  </si>
  <si>
    <t>F7881 7887 7900</t>
  </si>
  <si>
    <t>SPEI Recibido: | Institucion contraparte: SCOTIABANK Ordenante: ARCELORMITTAL TUBULAR PRODUCTS Cuenta Ordenante: 044580145061577939  |  RFC Ordenante: ATP991015NQ3 | Referencia: 5032820 | Hora: 11:31:00 | Clave de Rastreo: 2024071940044DISP0000000022707 Concepto del Pago: PAGO A PROVEEDOR ARCELORMITTAL MONTERREY | Recibo # 161947448</t>
  </si>
  <si>
    <t>F7738</t>
  </si>
  <si>
    <t xml:space="preserve">AABINADI LOZANO GUAJARDO  </t>
  </si>
  <si>
    <t>SPEI RECIBIDO</t>
  </si>
  <si>
    <t>F7979</t>
  </si>
  <si>
    <t>F7989</t>
  </si>
  <si>
    <t>F7983</t>
  </si>
  <si>
    <t>F7921</t>
  </si>
  <si>
    <t>PUE</t>
  </si>
  <si>
    <t>PAGO CUENTA PICSI</t>
  </si>
  <si>
    <t>Comisión SPEI | Referencia: 190724 | Clave de Rastreo: BB2375382020513</t>
  </si>
  <si>
    <t>IVA Comisión SPEI | Referencia: 190724 | Clave de Rastreo: BB2375382020513</t>
  </si>
  <si>
    <t>SPEI Recibido: | Institucion contraparte: BANAMEX Ordenante: RAGASA INDUSTRIAS SA DE CV Cuenta Ordenante: 002580039215771671  |  RFC Ordenante: RIN830930A79 | Referencia: 4127598 | Hora: 13:35:50 | Clave de Rastreo: 190DBF13A31CD91D Concepto del Pago: 232520 | Recibo # 162244028</t>
  </si>
  <si>
    <t>F7835</t>
  </si>
  <si>
    <t>Comisión SPEI | Referencia: 220724 | Clave de Rastreo: BB448684020778</t>
  </si>
  <si>
    <t>IVA Comisión SPEI | Referencia: 220724 | Clave de Rastreo: BB448684020778</t>
  </si>
  <si>
    <t>Compra - Disposicion por POS por (2,192.52) mxn en TRACTO REF ALLENDE I | 22jul2024 RFC TRA 9001086M0 Tarjeta 5161020003487198 | Recibo # 3604817032322</t>
  </si>
  <si>
    <t>SPEI Recibido: | Institucion contraparte: BBVA MEXICO Ordenante: FABRICANTES DE EQUIP OS PARA REFRIGERACI Cuenta Ordenante: 012580001931346285  |  RFC Ordenante: FER7905095A0 | Referencia: 1334213 | Hora: 13:37:10 | Clave de Rastreo: CIE-0100240723603408 Concepto del Pago: 619SPEI006275 | Recibo # 162359720</t>
  </si>
  <si>
    <t>SPEI Recibido: | Institucion contraparte: BANAMEX Ordenante: DISTRIBUIDORA ARCA CONTINENTAL S D Cuenta Ordenante: 002580000135280129  |  RFC Ordenante: DJB850527F30 | Referencia: 621942 | Hora: 13:43:22 | Clave de Rastreo: 190E11E92BD541AC Concepto del Pago: DISTRIBUIDORA ARCA CONTINENTAL S DE RL D | Recibo # 162360748</t>
  </si>
  <si>
    <t>F7769</t>
  </si>
  <si>
    <t>F7803 7819</t>
  </si>
  <si>
    <t>CATO CONSTRUCTORA INVERMEX 002580427000320056</t>
  </si>
  <si>
    <t>F7925</t>
  </si>
  <si>
    <t>TOSTADAS Y BOTANAS PREMIUM</t>
  </si>
  <si>
    <t>Compra - Disposicion por POS por (1,446.00) mxn en 5161020003487198 ADO WEB ACCERTIFY 2 Tarjeta Sub:0 Unit:PMX6947 Com:7876947 | Recibo # 3624384032322</t>
  </si>
  <si>
    <t>SPEI Recibido: | Institucion contraparte: SANTANDER Ordenante: BACHOCO SA DE CV Cuenta Ordenante: 014215511290358926  |  RFC Ordenante: BAC800208B25 | Referencia: 30 | Hora: 12:35:14 | Clave de Rastreo: 20240724400140HDH0000461766750 Concepto del Pago: 1500567058 | Recibo # 162458562</t>
  </si>
  <si>
    <t>F7677 F7707</t>
  </si>
  <si>
    <t>Documento Pagado en Efectivo por (992.60) mxn numero de cheque 0000113 | Recibo # 12255035505</t>
  </si>
  <si>
    <t>SPEI Recibido: | Institucion contraparte: HSBC Ordenante: NC CGL PROTEIN SERVICIOS S DE Cuenta Ordenante: 021180040640117788  |  RFC Ordenante: CPR180322319 | Referencia: 5569969 | Hora: 11:11:02 | Clave de Rastreo: HSB5145428 Concepto del Pago: 2000003583.17812 | Recibo # 162218890</t>
  </si>
  <si>
    <t>SPEI Recibido: | Institucion contraparte: BANK OF AMERICA Ordenante: CARGILL DE MEXICO SA DE CV Cuenta Ordenante: 106180000101290135  |  RFC Ordenante: CME8909276S1 | Referencia: 1 | Hora: 12:44:04 | Clave de Rastreo: 204H0E43 | 111839600058065 Concepto del Pago: CARGILL DE MEXICO, S.A. DE C.V | Recibo # 162234829</t>
  </si>
  <si>
    <t>F7693</t>
  </si>
  <si>
    <t>F7955</t>
  </si>
  <si>
    <t>F8002</t>
  </si>
  <si>
    <t>F8004 ANTICIPO</t>
  </si>
  <si>
    <t>F8005 ANTICIPO</t>
  </si>
  <si>
    <t>F8004 F8005 25%</t>
  </si>
  <si>
    <t>F8004 F8005 25% FINAL</t>
  </si>
  <si>
    <t>F7918 F7947</t>
  </si>
  <si>
    <t>F7945</t>
  </si>
  <si>
    <t>F7959</t>
  </si>
  <si>
    <t>F8008</t>
  </si>
  <si>
    <t>F8009</t>
  </si>
  <si>
    <t>MAGOTTEUX</t>
  </si>
  <si>
    <t>F7814 7890</t>
  </si>
  <si>
    <t>DEMATIC</t>
  </si>
  <si>
    <t>Comisión SPEI | Referencia: 240724 | Clave de Rastreo: BB2383159020513</t>
  </si>
  <si>
    <t>IVA Comisión SPEI | Referencia: 240724 | Clave de Rastreo: BB2383159020513</t>
  </si>
  <si>
    <t>SPEI Recibido: | Institucion contraparte: SANTANDER Ordenante: NORTH POLE STAR S DE RL DE CV Cuenta Ordenante: 014580655026120757  |  RFC Ordenante: NPS100223L88 | Referencia: 9117084 | Hora: 14:36:58 | Clave de Rastreo: 20240725400140BET0000491170840 Concepto del Pago: P01621 | Recibo # 162596568</t>
  </si>
  <si>
    <t>F7720</t>
  </si>
  <si>
    <t>JOSE OMAR</t>
  </si>
  <si>
    <t>F7946</t>
  </si>
  <si>
    <t xml:space="preserve"> SPEI Recibido:
Institucion contraparte: BBVA MEXICO Ordenante: SISFLEX, SA DE CV Cuenta Ordenante: 012580001965152319
RFC Ordenante: SIS960307217
Referencia: 250724
Hora: 16:03:30
Clave de Rastreo: BNET01002407250025201135 Concepto del Pago: PAGO A FACTURAS
Recibo # 16261568</t>
  </si>
  <si>
    <t xml:space="preserve">7791, 7792, 7797, 7804, 7811, 7817, 7825
</t>
  </si>
  <si>
    <t>IMERYS</t>
  </si>
  <si>
    <t>Comisión SPEI | Referencia: 250724 | Clave de Rastreo: BB460375020793</t>
  </si>
  <si>
    <t>IVA Comisión SPEI | Referencia: 250724 | Clave de Rastreo: BB460375020793</t>
  </si>
  <si>
    <t>SPEI Recibido: | Institucion contraparte: BANORTE Ordenante: VALVULAS DE CALIDAD DE MONTERREY SA DE C Cuenta Ordenante: 072580002650084537  |  RFC Ordenante: VCM841019170 | Referencia: 260724 | Hora: 08:40:02 | Clave de Rastreo: 8846APR2202407263241675230 Concepto del Pago: PAGO FACTURAS VACAMSA | Recibo # 162664013</t>
  </si>
  <si>
    <t>F7915 7930 7940 7952</t>
  </si>
  <si>
    <t>F7884</t>
  </si>
  <si>
    <t>F7790</t>
  </si>
  <si>
    <t>SPEI Recibido: | Institucion contraparte: HSBC Ordenante: RYDER CAPITAL Cuenta Ordenante: 021180040640107963  |  RFC Ordenante: RCA940729470 | Referencia: 8563079 | Hora: 11:09:26 | Clave de Rastreo: HSBC346385 Concepto del Pago: 24058 | Recibo # 162688777</t>
  </si>
  <si>
    <t>SPEI Recibido: | Institucion contraparte: BBVA MEXICO Ordenante: JUGOS DEL VALLE S A P I DE CV Cuenta Ordenante: 012180001648216969  |  RFC Ordenante: JVA780420DM3 | Referencia: 1234567 | Hora: 10:09:10 | Clave de Rastreo: H2HS01002407260000114248 Concepto del Pago: PAGO PROVEEDORES | Recibo # 162675816</t>
  </si>
  <si>
    <t>7842 7843</t>
  </si>
  <si>
    <t>LM TRANSPORTACIONES</t>
  </si>
  <si>
    <t>F7933</t>
  </si>
  <si>
    <t>Comisión SPEI | Referencia: 260724 | Clave de Rastreo: BB462889020763</t>
  </si>
  <si>
    <t>IVA Comisión SPEI | Referencia: 260724 | Clave de Rastreo: BB462889020763</t>
  </si>
  <si>
    <t>Comisión SPEI | Referencia: 260724 | Clave de Rastreo: BB2379905020433</t>
  </si>
  <si>
    <t>IVA Comisión SPEI | Referencia: 260724 | Clave de Rastreo: BB2379905020433</t>
  </si>
  <si>
    <t>Comisión SPEI | Referencia: 260724 | Clave de Rastreo: BB2381191020443</t>
  </si>
  <si>
    <t>IVA Comisión SPEI | Referencia: 260724 | Clave de Rastreo: BB2381191020443</t>
  </si>
  <si>
    <t>TEF Recibido por 20,184.00 mxn pago vernell BEmisor.BANORTE Ordenante VERNELL INDUSTRIES S A DE C | Hora: 03:43:28 | Recibo # | 1216071</t>
  </si>
  <si>
    <t>F7754</t>
  </si>
  <si>
    <t>VENCIMIENTO 05/07/2024</t>
  </si>
  <si>
    <t>SPEI Recibido: | Institucion contraparte: BBVA MEXICO Ordenante: TECNO MAIZ SA DE CV Cuenta Ordenante: 012580004497501260  |  RFC Ordenante: TMA81021651A | Referencia: 756 | Hora: 09:37:22 | Clave de Rastreo: CIE-0100240729391660 Concepto del Pago: 665050000058192024001 | Recibo # 162949386</t>
  </si>
  <si>
    <t>SPEI Recibido: | Institucion contraparte: HSBC Ordenante: OMA VYNMSA AERO INDUSTRIAL PARK Cuenta Ordenante: 021580040558274229  |  RFC Ordenante: OVA121126C79 | Referencia: 3 | Hora: 14:01:44 | Clave de Rastreo: HSBCPGMD2907241401380000944727 Concepto del Pago: OMA OMAV | Recibo # 162997203</t>
  </si>
  <si>
    <t>F7818 7819 7820 7832 7833</t>
  </si>
  <si>
    <t>F7907</t>
  </si>
  <si>
    <t>SPEI Recibido: | Institucion contraparte: BANK OF AMERICA Ordenante: CARGILL DE MEXICO SA DE CV Cuenta Ordenante: 106180000101290135  |  RFC Ordenante: CME8909276S1 | Referencia: 1 | Hora: 11:36:32 | Clave de Rastreo: 211H0P97 | 111889400058490 Concepto del Pago: CARGILL DE MEXICO, S.A. DE C.V | Recibo # 162968952</t>
  </si>
  <si>
    <t>F7724</t>
  </si>
  <si>
    <t>Comisión SPEI | Referencia: 290724 | Clave de Rastreo: BB317719018852</t>
  </si>
  <si>
    <t>IVA Comisión SPEI | Referencia: 290724 | Clave de Rastreo: BB317719018852</t>
  </si>
  <si>
    <t>SPEI Recibido: | Institucion contraparte: BANORTE Ordenante: VALVULAS DE CALIDAD DE MONTERREY SA DE C Cuenta Ordenante: 072580002650084537  |  RFC Ordenante: VCM841019170 | Referencia: 300724 | Hora: 12:54:02 | Clave de Rastreo: 8846APR2202407303252049293 Concepto del Pago: PAGO FACTURA INV7962 | Recibo # 163118318</t>
  </si>
  <si>
    <t>SPEI Recibido: | Institucion contraparte: BANORTE Ordenante: NACIONAL DE ALIMENTOS Y HELADOS SA DE CV Cuenta Ordenante: 072580006755589580  |  RFC Ordenante: NAH850320159 | Referencia: 371489 | Hora: 13:08:22 | Clave de Rastreo: 42644264202407303252107541 Concepto del Pago: ARCA CONTINENTAL | Recibo # 163121667</t>
  </si>
  <si>
    <t>F7962</t>
  </si>
  <si>
    <t>F7848 F7871</t>
  </si>
  <si>
    <t>F8039</t>
  </si>
  <si>
    <t>SPEI Recibido:
Institucion contraparte: BBVA MEXICO Ordenante: VALVULAS DE CALIDAD DE MONTERREY SA DE Cuenta Ordenante: 012580001803396282
RFC Ordenante: VCM841019170
Referencia: 300724
Hora: 14:22:10
Clave de Rastreo: BNET01002407300026247298 Concepto del Pago: PAGO VACAMSA
Recibo # 163139268</t>
  </si>
  <si>
    <t>F7682 8007 8026</t>
  </si>
  <si>
    <t>F8024</t>
  </si>
  <si>
    <t>F8025</t>
  </si>
  <si>
    <t>F8042</t>
  </si>
  <si>
    <t>F8043</t>
  </si>
  <si>
    <t>F8044</t>
  </si>
  <si>
    <t>DEP CHEQUE FORTACERO</t>
  </si>
  <si>
    <t>F7980 7988</t>
  </si>
  <si>
    <t>SPEI Recibido: | Institucion contraparte: INBURSA Ordenante: EXCELLENCE SEA | LAND LOGISTICS SA DE CV Cuenta Ordenante: 036180500510882131  |  RFC Ordenante: ILV111114AX0 | Referencia: 6564651 | Hora: 14:53:06 | Clave de Rastreo: 036INBU31072024165111461 Concepto del Pago: SPEI INBURSA | Recibo # 163310989</t>
  </si>
  <si>
    <t>F7904</t>
  </si>
  <si>
    <t>Comisión SPEI | Referencia: 300724 | Clave de Rastreo: BB346804018852</t>
  </si>
  <si>
    <t>IVA Comisión SPEI | Referencia: 300724 | Clave de Rastreo: BB346804018852</t>
  </si>
  <si>
    <t>Comisión SPEI | Referencia: 300724 | Clave de Rastreo: BB684628020713</t>
  </si>
  <si>
    <t>IVA Comisión SPEI | Referencia: 300724 | Clave de Rastreo: BB684628020713</t>
  </si>
  <si>
    <t>Comisión SPEI | Referencia: 310724 | Clave de Rastreo: BB484805020783</t>
  </si>
  <si>
    <t>IVA Comisión SPEI | Referencia: 310724 | Clave de Rastreo: BB484805020783</t>
  </si>
  <si>
    <t>PRESAJET</t>
  </si>
  <si>
    <t>F7975</t>
  </si>
  <si>
    <t>F7913</t>
  </si>
  <si>
    <t xml:space="preserve">N06 PAGO CUENTA DE TERCERO
BNET 1570667247 PRESTAMO GRAL </t>
  </si>
  <si>
    <t>COBRO AUTOMATICO RECIBO 
PREST. 9673532635 20240702</t>
  </si>
  <si>
    <t>COBRO AUTOMATICO RECIBO
PREST.</t>
  </si>
  <si>
    <t>PAGO CUENTA DE TERCERO 
BNET 0119403620 F 245</t>
  </si>
  <si>
    <t>PAGO CUENTA DE TERCERO 
BNET 0454213807 PAGO DE FACTURA</t>
  </si>
  <si>
    <t>S39 SERV BANCA INTERNET 
Ref.</t>
  </si>
  <si>
    <t>SERV BANCA INTERNET
Ref. OPS SERV BCA IN</t>
  </si>
  <si>
    <t>IVA COM SERV BCA INTERNET 52.00
Ref. IVA COM SERV BC</t>
  </si>
  <si>
    <t>PLANES Y PROYECTOS DELCO</t>
  </si>
  <si>
    <t>RECIBO NO.
Ref. P0QAMB1801DD</t>
  </si>
  <si>
    <t>TRASPASO A BAJIO16643</t>
  </si>
  <si>
    <t xml:space="preserve">N06 PAGO CUENTA DE TERCERO </t>
  </si>
  <si>
    <t>PAGO VIDA CREDITO PYME</t>
  </si>
  <si>
    <t>TRASPASO DE SANTANDER</t>
  </si>
  <si>
    <t>PACCAR FINANCIAL MEXICO SA DE</t>
  </si>
  <si>
    <t>08/07/204</t>
  </si>
  <si>
    <t>JG FERRETERA SA CV</t>
  </si>
  <si>
    <t>AUTOELWCTRICA FIRO SA CV</t>
  </si>
  <si>
    <t>LOPEZ WALLE EDUARDO</t>
  </si>
  <si>
    <t>PAGO CUENTA DE TERCERO 1,200.00 907,185.91 907,185.91
BNET 1525218662 PRESTAMO GRAL</t>
  </si>
  <si>
    <t>SERVICIOS DE AGUA Y DRENAJE DE MTY</t>
  </si>
  <si>
    <t>PLPLANOS Y PROYECTOS DELCO SA</t>
  </si>
  <si>
    <t xml:space="preserve">PAGO DE NOMINA </t>
  </si>
  <si>
    <t>PAGO CUENTA DE TERCERO
BNET 1574957281</t>
  </si>
  <si>
    <t>PAGO CUENTA DE TERCERO 
BNET 1528567951 PRESTAMO GRAL</t>
  </si>
  <si>
    <t>SPEI ENVIADO HSBC</t>
  </si>
  <si>
    <t>SPEI DEVUELTOHSBC</t>
  </si>
  <si>
    <t>PLPLANOS Y PROYECTOS DELCO SA DE CV</t>
  </si>
  <si>
    <t>RENTA OFICINA</t>
  </si>
  <si>
    <t>Examenes medicos</t>
  </si>
  <si>
    <t>RECIBO NO. 1,514.85
Ref.</t>
  </si>
  <si>
    <t>IDEALEASE ORIENTE</t>
  </si>
  <si>
    <t>PAGO CUENTA DE TERCERO 
BNET 1528567936 PRESTAMO GRAL</t>
  </si>
  <si>
    <t>PAGO CUENTA DE TERCERO 20,880.00
BNET 0480950785 F1407</t>
  </si>
  <si>
    <t>OPERADORA DE RELLENOS SANITARIOS</t>
  </si>
  <si>
    <t>EMMANUEL CAZARES VIDAL</t>
  </si>
  <si>
    <t>PAGO CUENTA DE TERCERO 800.00
BNET 1574957281 PRESTAMO GRAL</t>
  </si>
  <si>
    <t>PAGO CUENTA DE TERCERO 
BNET 1574957281 PRESTAMO GRAL</t>
  </si>
  <si>
    <t>PAGO CUENTA DE TERCERO
BNET</t>
  </si>
  <si>
    <t>PAGO CUENTA DE TERCERO 
BNET 0180532630 F 11107</t>
  </si>
  <si>
    <t>31/07/204</t>
  </si>
  <si>
    <t>N06 PAGO CUENTA DE TERCERO
BNET 0118631972 FAC COTIZ 726</t>
  </si>
  <si>
    <t>PAGO CUENTA DE TERCERO 3,000.00
BNET 1512700912 PRESTAMO GRAL</t>
  </si>
  <si>
    <t>COMPENSACION POR RETRASO</t>
  </si>
  <si>
    <t>TRASPASO A BAJIO 16643</t>
  </si>
  <si>
    <t xml:space="preserve"> Beneficiario: AQUAREC SAPI DE CV Concepto del Pago: PAGO DE FACTURA</t>
  </si>
  <si>
    <t>COMISION SPEI</t>
  </si>
  <si>
    <t>Beneficiario: GASOLINERA LAS PALMAS SA DE CV  Concepto del Pago: PAGO DE FACTURA</t>
  </si>
  <si>
    <t xml:space="preserve"> Beneficiario: COMERCIALIZADORA DE MANGUERAS  Concepto del Pago: VARIAS FACTURAS </t>
  </si>
  <si>
    <t xml:space="preserve"> Beneficiario: BALDEMAR GARCIA TRUJILLO  Concepto del Pago: PAGO DE FACTURA 2766 </t>
  </si>
  <si>
    <t>PAGO SERVICIO TELCEL</t>
  </si>
  <si>
    <t xml:space="preserve">Beneficiario: KARINA FLORES SAN VICENTE Concepto del Pago: PAGO </t>
  </si>
  <si>
    <t xml:space="preserve">Beneficiario: SERVIPROF DIGITAL S.A DE C.V.  Concepto del Pago: FACTURA </t>
  </si>
  <si>
    <t xml:space="preserve"> Beneficiario: RECICLAJES Y DESTILADOS MONTER  Concepto del Pago: F16048 F16049 </t>
  </si>
  <si>
    <t xml:space="preserve">Beneficiario: ESPINOSA GLZ ADAN Concepto del Pago: NOMINA </t>
  </si>
  <si>
    <t xml:space="preserve">Beneficiario: NAVA TORRES ALIS DENNISE Concepto del Pago: PENSION ALIMENTICIA </t>
  </si>
  <si>
    <t>TRASPASO DE BAJIO 16643</t>
  </si>
  <si>
    <t xml:space="preserve">Beneficiario OPERADORA DE RELLENOS SANITARI </t>
  </si>
  <si>
    <t>IVA SPEI</t>
  </si>
  <si>
    <t xml:space="preserve"> Beneficiario IMPORT EXPORT AIII SA DE CV </t>
  </si>
  <si>
    <t xml:space="preserve"> Beneficiario ROSA ELVA MONTEMAYOR QUIROGA </t>
  </si>
  <si>
    <t>Beneficiario TORRES ZUIGA ALMA DELIA</t>
  </si>
  <si>
    <t xml:space="preserve"> Beneficiario LOPEZ WALLE EDUARDO </t>
  </si>
  <si>
    <t xml:space="preserve">Beneficiario NAVA TORRES ALIS DENNISE </t>
  </si>
  <si>
    <t xml:space="preserve"> Beneficiario: GEN INDUSTRIAL Concepto del Pago: F722309 | F723230 </t>
  </si>
  <si>
    <t xml:space="preserve">DEVOLUCION  Beneficiario: GEN INDUSTRIAL Concepto del Pago: F722309 | F723230 </t>
  </si>
  <si>
    <t xml:space="preserve">Beneficiario: CENTRO DE RADIODIAGNOSTICO LIN Concepto del Pago: F2568 </t>
  </si>
  <si>
    <t xml:space="preserve">Compra en PIPAS Y TANQUES REFACC </t>
  </si>
  <si>
    <t xml:space="preserve">Compra - Disposicion por POS por (4,604.04) mxn en PIPAS Y TANQUES REFACC </t>
  </si>
  <si>
    <t xml:space="preserve">Domiciliacion GM FINANCIAL DE MEXICO SA DE CV </t>
  </si>
  <si>
    <t xml:space="preserve">Beneficiario GASNGO MEXICO SA DE CV </t>
  </si>
  <si>
    <t xml:space="preserve">Beneficiario GASOLINERA LAS PALMAS SA DE CV </t>
  </si>
  <si>
    <t xml:space="preserve"> Beneficiario SOSA MONTERO IGNACIO </t>
  </si>
  <si>
    <t xml:space="preserve"> Beneficiario ISLAS VALERO CARLOS FEDERICO </t>
  </si>
  <si>
    <t xml:space="preserve"> Beneficiario ALONZO TORRES VERONICA LIZBETH </t>
  </si>
  <si>
    <t xml:space="preserve">Beneficiario SOSA MONTERO IGNACIO </t>
  </si>
  <si>
    <t xml:space="preserve"> Beneficiario: ISLAS VALERO CARLOS FEDERICO  Concepto del Pago: PAGO DE FACTURA </t>
  </si>
  <si>
    <t>COMISION IVA</t>
  </si>
  <si>
    <t>TRASPASO A SANTANDER</t>
  </si>
  <si>
    <t xml:space="preserve">Compra - Disposicion por POS  AUTOB FOR ETN RES G </t>
  </si>
  <si>
    <t>TRASPASO DE BANCOMER</t>
  </si>
  <si>
    <t>COMPRA EN SALUD DIGNA</t>
  </si>
  <si>
    <t xml:space="preserve"> Beneficiario GASNGO MEXICO SA DE CV </t>
  </si>
  <si>
    <t>COMPRA EN  DIESEL INTERNATIONAL</t>
  </si>
  <si>
    <t xml:space="preserve">PAGO IZZI MTY </t>
  </si>
  <si>
    <t xml:space="preserve">PAGO EN TRACTO REF ALLENDE </t>
  </si>
  <si>
    <t>DEVOLUCION SALUD DIGNA</t>
  </si>
  <si>
    <t xml:space="preserve">PAGO CTRAL PARTES MTY SA CV </t>
  </si>
  <si>
    <t xml:space="preserve"> Beneficiario: GASNGO MEXICO SA DE CV Concepto del Pago: FC00376949</t>
  </si>
  <si>
    <t xml:space="preserve">Beneficiario: GASNGO MEXICO SA DE CV Concepto del Pago: FC00376949 </t>
  </si>
  <si>
    <t xml:space="preserve">  Concepto del Pago: DEVOLUCION DE TRANSFERENCIA COMERCIALIZADORA DE MANGUERAS Y ARTICUL</t>
  </si>
  <si>
    <t>COMPRA VIVA AEROBUS CIB</t>
  </si>
  <si>
    <t>COMPRA EN OFFICE DEPOT TAMPICO</t>
  </si>
  <si>
    <t>NO SE DE QUE SEA</t>
  </si>
  <si>
    <t>compra en SEG INDUSTRIAL REYNA</t>
  </si>
  <si>
    <t xml:space="preserve">COMPRA EN OFFICE DEPOT TAMPICO </t>
  </si>
  <si>
    <t>COMRA EN VIVA AEROBUS CIB</t>
  </si>
  <si>
    <t xml:space="preserve"> Beneficiario: JOSE RAFAEL DEVEZA MENDEZ  Concepto del Pago: DEVOLUCION DE PRESTAMO</t>
  </si>
  <si>
    <t xml:space="preserve"> PROMEQUALIA  Concepto del Pago: Servicio de Validación de cuenta </t>
  </si>
  <si>
    <t>Beneficiario GASNGO MEXICO SA DE CV</t>
  </si>
  <si>
    <t xml:space="preserve">Pago cuota obrero patronal Pago SIPARE </t>
  </si>
  <si>
    <t xml:space="preserve">TRASPASO DE 14350722 </t>
  </si>
  <si>
    <t>Beneficiario: GASNGO MEXICO SA DE CV  Concepto del Pago: FC00376949</t>
  </si>
  <si>
    <t>Beneficiario: SOSA MONTERO IGNACIO Concepto del Pago: PAGO</t>
  </si>
  <si>
    <t xml:space="preserve">Beneficiario: GASOLINERA LAS PALMAS SA DE CV Concepto del Pago: PAGO </t>
  </si>
  <si>
    <t xml:space="preserve"> Beneficiario: SECRETARIA DE FIANZAS Y TESORE</t>
  </si>
  <si>
    <t>TRASPADO DE BANCOMER</t>
  </si>
  <si>
    <t xml:space="preserve">Beneficiario: GASNGO MEXICO SA DE CV  Concepto del Pago: FC00376949 </t>
  </si>
  <si>
    <t xml:space="preserve">TRASPASO A BAJIO 14350722 </t>
  </si>
  <si>
    <t xml:space="preserve"> Pago de impuestos  Beneficiario | TESOFE INGRESOS FEDERALES REC</t>
  </si>
  <si>
    <t xml:space="preserve"> Beneficiario ABASTECEDORA DE OFICINAS SA CV </t>
  </si>
  <si>
    <t xml:space="preserve">Beneficiario GALVAN DOMINGO </t>
  </si>
  <si>
    <t xml:space="preserve">PAGO SERVICIO ASPEL COM </t>
  </si>
  <si>
    <t xml:space="preserve"> Beneficiario: OPERADORA DE RELLENOS SANITARI Concepto del Pago: F 12444 </t>
  </si>
  <si>
    <t xml:space="preserve">Beneficiario ROSA ELVA MONTEMAYOR QUIROGA </t>
  </si>
  <si>
    <t xml:space="preserve"> Beneficiario VAZQUEZ VILLARREAL SAUL</t>
  </si>
  <si>
    <t xml:space="preserve">DEVOLUCION Beneficiario ROSA ELVA MONTEMAYOR QUIROGA </t>
  </si>
  <si>
    <t xml:space="preserve">COMPRA EN FOUR POINTS LINDA V </t>
  </si>
  <si>
    <t>Beneficiario GASOLINERA LAS PALMAS SA DE CV</t>
  </si>
  <si>
    <t>Beneficiario JOSE RAFAEL DEVEZA MENDEZ</t>
  </si>
  <si>
    <t xml:space="preserve"> Beneficiario: PROCESADORA DE RESIDUOS VERACR Concepto del Pago: MYO -JUNIO </t>
  </si>
  <si>
    <t>COMPRA EN VIVA AEROBUS</t>
  </si>
  <si>
    <t>COMPRA EN SEG INDUSTRIAL REYNA</t>
  </si>
  <si>
    <t xml:space="preserve">COMPRA REFACC DESEL MARIMAR </t>
  </si>
  <si>
    <t xml:space="preserve"> Beneficiario RECICLAJES Y DESTILADOS MONTER </t>
  </si>
  <si>
    <t xml:space="preserve">COMPRA EN  TODO EN TORNILLOS </t>
  </si>
  <si>
    <t>COMPRA EN OMNIBUS DE MEX (BOLETO DE AUTOBUS)</t>
  </si>
  <si>
    <t xml:space="preserve"> Beneficiario AUTOELECTRICA FIRO SA DE CV </t>
  </si>
  <si>
    <t xml:space="preserve"> Beneficiario: GASOLINERA LAS PALMAS SA DE CV </t>
  </si>
  <si>
    <t xml:space="preserve">Beneficiario: ESPINOSA GLZ ADAN Concepto del Pago: PAGO DE NOMINA </t>
  </si>
  <si>
    <t>COMPRA EN PAQUETEXPRESS</t>
  </si>
  <si>
    <t xml:space="preserve"> Beneficiario JOSE RAFAEL DEVEZA MENDEZ </t>
  </si>
  <si>
    <t>COMPRA EN AUTOPART JOMAR RUIZ C</t>
  </si>
  <si>
    <t xml:space="preserve">COMPRA EN VIVA AEROBUS </t>
  </si>
  <si>
    <t>COMPRA EN SEC FINANZAS Y TES</t>
  </si>
  <si>
    <t>Beneficiario CONSTRUCCIONES AQUALINE SA</t>
  </si>
  <si>
    <t xml:space="preserve">DOMICILIACION GM FINANCIAL DE MEXICO SA DE CV </t>
  </si>
  <si>
    <t xml:space="preserve"> Beneficiario: PLANOS Y PROYECTOS DELCO  Concepto del Pago: PAGO DE FACTURA </t>
  </si>
  <si>
    <t>COMPRA EN REFAC JOMAR INT GP2 |</t>
  </si>
  <si>
    <t xml:space="preserve">COMPRA EN  DIESEL INTERNATIONAL </t>
  </si>
  <si>
    <t>COMPRA EN REFAC JOMAR INT GP2</t>
  </si>
  <si>
    <t xml:space="preserve"> Beneficiario: GASNGO MEXICO SA DE CV Concepto del Pago: FC00376949 </t>
  </si>
  <si>
    <t>CARGO TRANSFERENCIA ENLACE 70000691047239108283</t>
  </si>
  <si>
    <t>TRASPASO A BANCOMER</t>
  </si>
  <si>
    <t>COMISION MEMBRESIA</t>
  </si>
  <si>
    <t>IVA POR COMISION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</si>
</sst>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8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/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indexed="64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18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14" fontId="21" fillId="0" borderId="18" xfId="0" applyNumberFormat="1" applyFont="1" applyBorder="1" applyAlignment="1">
      <alignment horizontal="center" vertical="center"/>
    </xf>
    <xf numFmtId="14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16" fontId="0" fillId="0" borderId="37" xfId="0" applyNumberFormat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Border="1" applyAlignment="1">
      <alignment horizontal="center" vertical="center"/>
    </xf>
    <xf numFmtId="14" fontId="28" fillId="0" borderId="41" xfId="0" applyNumberFormat="1" applyFont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Border="1" applyAlignment="1">
      <alignment horizontal="center" vertical="center"/>
    </xf>
    <xf numFmtId="14" fontId="33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Border="1" applyAlignment="1">
      <alignment horizontal="right" vertical="center"/>
    </xf>
    <xf numFmtId="164" fontId="33" fillId="0" borderId="20" xfId="0" applyNumberFormat="1" applyFont="1" applyBorder="1" applyAlignment="1">
      <alignment horizontal="center" vertical="center"/>
    </xf>
    <xf numFmtId="0" fontId="33" fillId="0" borderId="0" xfId="0" applyFont="1"/>
    <xf numFmtId="43" fontId="16" fillId="0" borderId="10" xfId="1" applyFont="1" applyFill="1" applyBorder="1" applyAlignment="1">
      <alignment vertical="center"/>
    </xf>
    <xf numFmtId="0" fontId="35" fillId="0" borderId="36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22" fontId="26" fillId="42" borderId="39" xfId="0" applyNumberFormat="1" applyFont="1" applyFill="1" applyBorder="1" applyAlignment="1">
      <alignment horizontal="left" vertical="center" wrapText="1"/>
    </xf>
    <xf numFmtId="0" fontId="30" fillId="42" borderId="40" xfId="0" applyFont="1" applyFill="1" applyBorder="1" applyAlignment="1">
      <alignment horizontal="left" vertical="center" wrapText="1"/>
    </xf>
    <xf numFmtId="4" fontId="26" fillId="42" borderId="40" xfId="0" applyNumberFormat="1" applyFont="1" applyFill="1" applyBorder="1" applyAlignment="1">
      <alignment horizontal="right" vertical="center"/>
    </xf>
    <xf numFmtId="4" fontId="26" fillId="42" borderId="40" xfId="1" applyNumberFormat="1" applyFont="1" applyFill="1" applyBorder="1" applyAlignment="1">
      <alignment horizontal="right" vertical="center" wrapText="1"/>
    </xf>
    <xf numFmtId="43" fontId="26" fillId="42" borderId="40" xfId="1" applyFont="1" applyFill="1" applyBorder="1" applyAlignment="1">
      <alignment horizontal="left" vertical="center" wrapText="1"/>
    </xf>
    <xf numFmtId="4" fontId="0" fillId="0" borderId="36" xfId="0" applyNumberFormat="1" applyBorder="1" applyAlignment="1">
      <alignment horizontal="left" vertical="center" wrapText="1"/>
    </xf>
    <xf numFmtId="2" fontId="28" fillId="0" borderId="0" xfId="0" applyNumberFormat="1" applyFont="1"/>
    <xf numFmtId="0" fontId="0" fillId="0" borderId="0" xfId="0" applyAlignment="1">
      <alignment horizontal="left" vertical="center"/>
    </xf>
    <xf numFmtId="0" fontId="28" fillId="0" borderId="40" xfId="0" applyFont="1" applyBorder="1" applyAlignment="1">
      <alignment horizontal="center" vertical="center" wrapText="1"/>
    </xf>
    <xf numFmtId="14" fontId="29" fillId="0" borderId="41" xfId="0" applyNumberFormat="1" applyFont="1" applyBorder="1" applyAlignment="1">
      <alignment horizontal="center" vertical="center"/>
    </xf>
    <xf numFmtId="0" fontId="36" fillId="0" borderId="36" xfId="0" applyFont="1" applyBorder="1" applyAlignment="1">
      <alignment horizontal="left" vertical="center" wrapText="1"/>
    </xf>
    <xf numFmtId="0" fontId="28" fillId="42" borderId="40" xfId="0" applyFont="1" applyFill="1" applyBorder="1" applyAlignment="1">
      <alignment horizontal="center" vertical="center"/>
    </xf>
    <xf numFmtId="14" fontId="28" fillId="42" borderId="41" xfId="0" applyNumberFormat="1" applyFont="1" applyFill="1" applyBorder="1" applyAlignment="1">
      <alignment horizontal="center" vertical="center"/>
    </xf>
    <xf numFmtId="0" fontId="28" fillId="42" borderId="40" xfId="0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2" borderId="40" xfId="1" applyNumberFormat="1" applyFont="1" applyFill="1" applyBorder="1" applyAlignment="1">
      <alignment horizontal="right" vertical="center" wrapText="1"/>
    </xf>
    <xf numFmtId="0" fontId="38" fillId="0" borderId="40" xfId="0" applyFont="1" applyBorder="1" applyAlignment="1">
      <alignment horizontal="center" vertical="center" wrapText="1"/>
    </xf>
    <xf numFmtId="0" fontId="0" fillId="42" borderId="36" xfId="0" applyFill="1" applyBorder="1" applyAlignment="1">
      <alignment horizontal="left" vertical="center" wrapText="1"/>
    </xf>
    <xf numFmtId="0" fontId="18" fillId="42" borderId="36" xfId="0" applyFont="1" applyFill="1" applyBorder="1" applyAlignment="1">
      <alignment horizontal="center" vertical="center"/>
    </xf>
    <xf numFmtId="16" fontId="16" fillId="42" borderId="36" xfId="0" applyNumberFormat="1" applyFont="1" applyFill="1" applyBorder="1" applyAlignment="1">
      <alignment horizontal="center" vertical="center"/>
    </xf>
    <xf numFmtId="0" fontId="16" fillId="42" borderId="36" xfId="0" applyFont="1" applyFill="1" applyBorder="1" applyAlignment="1">
      <alignment horizontal="center" vertical="center"/>
    </xf>
    <xf numFmtId="0" fontId="0" fillId="42" borderId="37" xfId="0" applyFill="1" applyBorder="1" applyAlignment="1">
      <alignment horizontal="center" vertical="center"/>
    </xf>
    <xf numFmtId="0" fontId="18" fillId="42" borderId="0" xfId="0" applyFont="1" applyFill="1" applyAlignment="1">
      <alignment horizontal="center" vertical="center"/>
    </xf>
    <xf numFmtId="16" fontId="16" fillId="42" borderId="0" xfId="0" applyNumberFormat="1" applyFont="1" applyFill="1" applyAlignment="1">
      <alignment horizontal="center" vertical="center"/>
    </xf>
    <xf numFmtId="0" fontId="16" fillId="42" borderId="0" xfId="0" applyFont="1" applyFill="1" applyAlignment="1">
      <alignment horizontal="center" vertical="center"/>
    </xf>
    <xf numFmtId="0" fontId="0" fillId="42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8" fillId="0" borderId="40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 wrapText="1"/>
    </xf>
    <xf numFmtId="14" fontId="26" fillId="0" borderId="41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28" fillId="0" borderId="40" xfId="0" applyFont="1" applyFill="1" applyBorder="1" applyAlignment="1">
      <alignment horizontal="center" vertical="center" wrapText="1"/>
    </xf>
    <xf numFmtId="14" fontId="28" fillId="0" borderId="41" xfId="0" applyNumberFormat="1" applyFont="1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0" fontId="35" fillId="0" borderId="37" xfId="0" applyFont="1" applyFill="1" applyBorder="1" applyAlignment="1">
      <alignment horizontal="center" vertical="center"/>
    </xf>
    <xf numFmtId="14" fontId="0" fillId="0" borderId="35" xfId="0" applyNumberForma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1" fillId="0" borderId="36" xfId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16" fillId="0" borderId="1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37" xfId="0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43" fontId="18" fillId="0" borderId="10" xfId="1" applyFont="1" applyFill="1" applyBorder="1" applyAlignment="1">
      <alignment horizontal="right" vertical="center"/>
    </xf>
    <xf numFmtId="43" fontId="18" fillId="0" borderId="12" xfId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43" fontId="16" fillId="43" borderId="36" xfId="1" applyFont="1" applyFill="1" applyBorder="1" applyAlignment="1">
      <alignment horizontal="right" vertical="center"/>
    </xf>
    <xf numFmtId="43" fontId="16" fillId="43" borderId="10" xfId="1" applyFont="1" applyFill="1" applyBorder="1" applyAlignment="1">
      <alignment vertical="center"/>
    </xf>
    <xf numFmtId="8" fontId="16" fillId="43" borderId="36" xfId="1" applyNumberFormat="1" applyFont="1" applyFill="1" applyBorder="1" applyAlignment="1">
      <alignment horizontal="right" vertical="center"/>
    </xf>
    <xf numFmtId="14" fontId="0" fillId="38" borderId="35" xfId="0" applyNumberFormat="1" applyFill="1" applyBorder="1" applyAlignment="1">
      <alignment horizontal="center" vertical="center"/>
    </xf>
    <xf numFmtId="0" fontId="0" fillId="38" borderId="36" xfId="0" applyFill="1" applyBorder="1" applyAlignment="1">
      <alignment horizontal="left" vertical="center" wrapText="1"/>
    </xf>
    <xf numFmtId="43" fontId="0" fillId="38" borderId="36" xfId="1" applyFont="1" applyFill="1" applyBorder="1" applyAlignment="1">
      <alignment horizontal="right" vertical="center"/>
    </xf>
    <xf numFmtId="43" fontId="16" fillId="38" borderId="36" xfId="1" applyFont="1" applyFill="1" applyBorder="1" applyAlignment="1">
      <alignment horizontal="right" vertical="center"/>
    </xf>
    <xf numFmtId="0" fontId="18" fillId="38" borderId="36" xfId="0" applyFont="1" applyFill="1" applyBorder="1" applyAlignment="1">
      <alignment horizontal="center" vertical="center"/>
    </xf>
    <xf numFmtId="0" fontId="16" fillId="38" borderId="36" xfId="0" applyFont="1" applyFill="1" applyBorder="1" applyAlignment="1">
      <alignment horizontal="center" vertical="center"/>
    </xf>
    <xf numFmtId="0" fontId="16" fillId="38" borderId="36" xfId="0" applyFont="1" applyFill="1" applyBorder="1" applyAlignment="1">
      <alignment horizontal="center" vertical="center" wrapText="1"/>
    </xf>
    <xf numFmtId="0" fontId="0" fillId="38" borderId="37" xfId="0" applyFill="1" applyBorder="1" applyAlignment="1">
      <alignment horizontal="center" vertical="center"/>
    </xf>
    <xf numFmtId="0" fontId="0" fillId="38" borderId="0" xfId="0" applyFill="1" applyAlignment="1">
      <alignment horizontal="center" vertical="center"/>
    </xf>
    <xf numFmtId="4" fontId="26" fillId="43" borderId="40" xfId="1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4" borderId="36" xfId="0" applyFont="1" applyFill="1" applyBorder="1" applyAlignment="1">
      <alignment horizontal="center" vertical="center"/>
    </xf>
    <xf numFmtId="0" fontId="16" fillId="44" borderId="36" xfId="0" applyFont="1" applyFill="1" applyBorder="1" applyAlignment="1">
      <alignment horizontal="center" vertical="center"/>
    </xf>
    <xf numFmtId="0" fontId="16" fillId="44" borderId="36" xfId="0" applyFont="1" applyFill="1" applyBorder="1" applyAlignment="1">
      <alignment horizontal="center" vertical="center" wrapText="1"/>
    </xf>
    <xf numFmtId="0" fontId="0" fillId="44" borderId="37" xfId="0" applyFill="1" applyBorder="1" applyAlignment="1">
      <alignment horizontal="center" vertical="center"/>
    </xf>
    <xf numFmtId="0" fontId="18" fillId="44" borderId="12" xfId="0" applyFont="1" applyFill="1" applyBorder="1" applyAlignment="1">
      <alignment horizontal="center" vertical="center"/>
    </xf>
    <xf numFmtId="0" fontId="16" fillId="44" borderId="11" xfId="0" applyFont="1" applyFill="1" applyBorder="1" applyAlignment="1">
      <alignment horizontal="center" vertical="center"/>
    </xf>
    <xf numFmtId="16" fontId="16" fillId="44" borderId="11" xfId="0" applyNumberFormat="1" applyFont="1" applyFill="1" applyBorder="1" applyAlignment="1">
      <alignment horizontal="center" vertical="center"/>
    </xf>
    <xf numFmtId="0" fontId="28" fillId="44" borderId="40" xfId="0" applyFont="1" applyFill="1" applyBorder="1" applyAlignment="1">
      <alignment horizontal="center" vertical="center" wrapText="1"/>
    </xf>
    <xf numFmtId="0" fontId="28" fillId="44" borderId="40" xfId="0" applyFont="1" applyFill="1" applyBorder="1" applyAlignment="1">
      <alignment horizontal="center" vertical="center"/>
    </xf>
    <xf numFmtId="14" fontId="28" fillId="44" borderId="41" xfId="0" applyNumberFormat="1" applyFont="1" applyFill="1" applyBorder="1" applyAlignment="1">
      <alignment horizontal="center" vertical="center"/>
    </xf>
    <xf numFmtId="0" fontId="16" fillId="44" borderId="37" xfId="0" applyFont="1" applyFill="1" applyBorder="1" applyAlignment="1">
      <alignment horizontal="center" vertical="center"/>
    </xf>
    <xf numFmtId="0" fontId="37" fillId="44" borderId="36" xfId="0" applyFont="1" applyFill="1" applyBorder="1" applyAlignment="1">
      <alignment horizontal="center" vertical="center"/>
    </xf>
    <xf numFmtId="0" fontId="35" fillId="44" borderId="36" xfId="0" applyFont="1" applyFill="1" applyBorder="1" applyAlignment="1">
      <alignment horizontal="center" vertical="center"/>
    </xf>
    <xf numFmtId="0" fontId="35" fillId="44" borderId="36" xfId="0" applyFont="1" applyFill="1" applyBorder="1" applyAlignment="1">
      <alignment horizontal="center" vertical="center" wrapText="1"/>
    </xf>
    <xf numFmtId="0" fontId="35" fillId="44" borderId="37" xfId="0" applyFont="1" applyFill="1" applyBorder="1" applyAlignment="1">
      <alignment horizontal="center" vertical="center"/>
    </xf>
    <xf numFmtId="16" fontId="0" fillId="44" borderId="37" xfId="0" applyNumberFormat="1" applyFill="1" applyBorder="1" applyAlignment="1">
      <alignment horizontal="center" vertical="center" wrapText="1"/>
    </xf>
    <xf numFmtId="0" fontId="39" fillId="44" borderId="40" xfId="0" applyFont="1" applyFill="1" applyBorder="1" applyAlignment="1">
      <alignment horizontal="center" vertical="center" wrapText="1"/>
    </xf>
    <xf numFmtId="0" fontId="26" fillId="44" borderId="40" xfId="0" applyFont="1" applyFill="1" applyBorder="1" applyAlignment="1">
      <alignment horizontal="center" vertical="center"/>
    </xf>
    <xf numFmtId="14" fontId="26" fillId="44" borderId="4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3" fontId="16" fillId="0" borderId="0" xfId="1" applyFont="1" applyFill="1" applyBorder="1" applyAlignment="1">
      <alignment horizontal="right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43" fontId="16" fillId="0" borderId="0" xfId="1" applyFont="1" applyFill="1" applyAlignment="1">
      <alignment horizontal="right" vertical="center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4" fontId="0" fillId="0" borderId="0" xfId="0" applyNumberFormat="1" applyFill="1" applyBorder="1" applyAlignment="1">
      <alignment horizontal="left" vertical="center" wrapText="1"/>
    </xf>
    <xf numFmtId="43" fontId="16" fillId="39" borderId="36" xfId="1" applyFont="1" applyFill="1" applyBorder="1" applyAlignment="1">
      <alignment horizontal="right" vertical="center"/>
    </xf>
    <xf numFmtId="43" fontId="18" fillId="0" borderId="33" xfId="1" applyFont="1" applyFill="1" applyBorder="1" applyAlignment="1">
      <alignment horizontal="right" vertical="center"/>
    </xf>
    <xf numFmtId="43" fontId="16" fillId="39" borderId="0" xfId="1" applyFont="1" applyFill="1" applyAlignment="1">
      <alignment horizontal="right" vertical="center"/>
    </xf>
    <xf numFmtId="14" fontId="0" fillId="0" borderId="44" xfId="0" applyNumberFormat="1" applyBorder="1" applyAlignment="1">
      <alignment horizontal="center" vertical="center"/>
    </xf>
    <xf numFmtId="0" fontId="0" fillId="0" borderId="45" xfId="0" applyBorder="1" applyAlignment="1">
      <alignment horizontal="left" vertical="center" wrapText="1"/>
    </xf>
    <xf numFmtId="43" fontId="16" fillId="0" borderId="45" xfId="1" applyFont="1" applyFill="1" applyBorder="1" applyAlignment="1">
      <alignment horizontal="right" vertical="center"/>
    </xf>
    <xf numFmtId="0" fontId="18" fillId="44" borderId="45" xfId="0" applyFont="1" applyFill="1" applyBorder="1" applyAlignment="1">
      <alignment horizontal="center" vertical="center"/>
    </xf>
    <xf numFmtId="0" fontId="16" fillId="44" borderId="45" xfId="0" applyFont="1" applyFill="1" applyBorder="1" applyAlignment="1">
      <alignment horizontal="center" vertical="center"/>
    </xf>
    <xf numFmtId="0" fontId="16" fillId="44" borderId="45" xfId="0" applyFont="1" applyFill="1" applyBorder="1" applyAlignment="1">
      <alignment horizontal="center" vertical="center" wrapText="1"/>
    </xf>
    <xf numFmtId="0" fontId="16" fillId="44" borderId="46" xfId="0" applyFont="1" applyFill="1" applyBorder="1" applyAlignment="1">
      <alignment horizontal="center" vertical="center"/>
    </xf>
    <xf numFmtId="14" fontId="0" fillId="0" borderId="47" xfId="0" applyNumberFormat="1" applyFill="1" applyBorder="1" applyAlignment="1">
      <alignment horizontal="center" vertical="center"/>
    </xf>
    <xf numFmtId="0" fontId="0" fillId="0" borderId="48" xfId="0" applyFill="1" applyBorder="1" applyAlignment="1">
      <alignment horizontal="left" vertical="center" wrapText="1"/>
    </xf>
    <xf numFmtId="43" fontId="16" fillId="39" borderId="48" xfId="1" applyFont="1" applyFill="1" applyBorder="1" applyAlignment="1">
      <alignment horizontal="right" vertical="center"/>
    </xf>
    <xf numFmtId="43" fontId="16" fillId="0" borderId="48" xfId="1" applyFont="1" applyFill="1" applyBorder="1" applyAlignment="1">
      <alignment horizontal="right" vertical="center"/>
    </xf>
    <xf numFmtId="0" fontId="18" fillId="0" borderId="48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43" fontId="16" fillId="39" borderId="45" xfId="1" applyFont="1" applyFill="1" applyBorder="1" applyAlignment="1">
      <alignment horizontal="right" vertical="center"/>
    </xf>
    <xf numFmtId="14" fontId="0" fillId="0" borderId="44" xfId="0" applyNumberFormat="1" applyFill="1" applyBorder="1" applyAlignment="1">
      <alignment horizontal="center" vertical="center"/>
    </xf>
    <xf numFmtId="0" fontId="0" fillId="0" borderId="45" xfId="0" applyFill="1" applyBorder="1" applyAlignment="1">
      <alignment horizontal="left" vertical="center" wrapText="1"/>
    </xf>
    <xf numFmtId="0" fontId="18" fillId="0" borderId="45" xfId="0" applyFont="1" applyFill="1" applyBorder="1" applyAlignment="1">
      <alignment horizontal="center" vertical="center"/>
    </xf>
    <xf numFmtId="0" fontId="16" fillId="0" borderId="45" xfId="0" applyFont="1" applyFill="1" applyBorder="1" applyAlignment="1">
      <alignment horizontal="center" vertical="center"/>
    </xf>
    <xf numFmtId="0" fontId="16" fillId="0" borderId="45" xfId="0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horizontal="center" vertical="center"/>
    </xf>
    <xf numFmtId="14" fontId="0" fillId="0" borderId="47" xfId="0" applyNumberFormat="1" applyBorder="1" applyAlignment="1">
      <alignment horizontal="center" vertical="center"/>
    </xf>
    <xf numFmtId="0" fontId="18" fillId="44" borderId="48" xfId="0" applyFont="1" applyFill="1" applyBorder="1" applyAlignment="1">
      <alignment horizontal="center" vertical="center"/>
    </xf>
    <xf numFmtId="0" fontId="16" fillId="44" borderId="48" xfId="0" applyFont="1" applyFill="1" applyBorder="1" applyAlignment="1">
      <alignment horizontal="center" vertical="center"/>
    </xf>
    <xf numFmtId="0" fontId="16" fillId="44" borderId="48" xfId="0" applyFont="1" applyFill="1" applyBorder="1" applyAlignment="1">
      <alignment horizontal="center" vertical="center" wrapText="1"/>
    </xf>
    <xf numFmtId="0" fontId="16" fillId="44" borderId="49" xfId="0" applyFont="1" applyFill="1" applyBorder="1" applyAlignment="1">
      <alignment horizontal="center" vertical="center"/>
    </xf>
    <xf numFmtId="43" fontId="16" fillId="39" borderId="0" xfId="1" applyFont="1" applyFill="1" applyBorder="1" applyAlignment="1">
      <alignment horizontal="right" vertical="center"/>
    </xf>
    <xf numFmtId="14" fontId="0" fillId="0" borderId="38" xfId="0" applyNumberFormat="1" applyBorder="1" applyAlignment="1">
      <alignment horizontal="center" vertical="center"/>
    </xf>
    <xf numFmtId="0" fontId="0" fillId="0" borderId="38" xfId="0" applyBorder="1" applyAlignment="1">
      <alignment horizontal="left" vertical="center" wrapText="1"/>
    </xf>
    <xf numFmtId="43" fontId="16" fillId="39" borderId="38" xfId="1" applyFont="1" applyFill="1" applyBorder="1" applyAlignment="1">
      <alignment horizontal="right" vertical="center"/>
    </xf>
    <xf numFmtId="43" fontId="16" fillId="0" borderId="38" xfId="1" applyFont="1" applyFill="1" applyBorder="1" applyAlignment="1">
      <alignment horizontal="right" vertical="center"/>
    </xf>
    <xf numFmtId="0" fontId="0" fillId="0" borderId="3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48" xfId="0" applyBorder="1" applyAlignment="1">
      <alignment horizontal="left" vertical="center" wrapText="1"/>
    </xf>
    <xf numFmtId="0" fontId="37" fillId="44" borderId="48" xfId="0" applyFont="1" applyFill="1" applyBorder="1" applyAlignment="1">
      <alignment horizontal="center" vertical="center"/>
    </xf>
    <xf numFmtId="0" fontId="35" fillId="44" borderId="48" xfId="0" applyFont="1" applyFill="1" applyBorder="1" applyAlignment="1">
      <alignment horizontal="center" vertical="center"/>
    </xf>
    <xf numFmtId="0" fontId="35" fillId="44" borderId="48" xfId="0" applyFont="1" applyFill="1" applyBorder="1" applyAlignment="1">
      <alignment horizontal="center" vertical="center" wrapText="1"/>
    </xf>
    <xf numFmtId="0" fontId="35" fillId="44" borderId="49" xfId="0" applyFont="1" applyFill="1" applyBorder="1" applyAlignment="1">
      <alignment horizontal="center" vertical="center"/>
    </xf>
    <xf numFmtId="0" fontId="37" fillId="44" borderId="45" xfId="0" applyFont="1" applyFill="1" applyBorder="1" applyAlignment="1">
      <alignment horizontal="center" vertical="center"/>
    </xf>
    <xf numFmtId="0" fontId="35" fillId="44" borderId="45" xfId="0" applyFont="1" applyFill="1" applyBorder="1" applyAlignment="1">
      <alignment horizontal="center" vertical="center"/>
    </xf>
    <xf numFmtId="0" fontId="35" fillId="44" borderId="45" xfId="0" applyFont="1" applyFill="1" applyBorder="1" applyAlignment="1">
      <alignment horizontal="center" vertical="center" wrapText="1"/>
    </xf>
    <xf numFmtId="0" fontId="35" fillId="44" borderId="46" xfId="0" applyFont="1" applyFill="1" applyBorder="1" applyAlignment="1">
      <alignment horizontal="center" vertical="center"/>
    </xf>
    <xf numFmtId="0" fontId="0" fillId="45" borderId="0" xfId="0" applyFill="1" applyAlignment="1">
      <alignment horizontal="center" vertical="center"/>
    </xf>
    <xf numFmtId="0" fontId="26" fillId="45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4" fontId="26" fillId="0" borderId="40" xfId="0" applyNumberFormat="1" applyFont="1" applyFill="1" applyBorder="1" applyAlignment="1">
      <alignment horizontal="right" vertical="center"/>
    </xf>
    <xf numFmtId="14" fontId="26" fillId="0" borderId="0" xfId="0" applyNumberFormat="1" applyFont="1" applyFill="1" applyAlignment="1">
      <alignment horizontal="left"/>
    </xf>
    <xf numFmtId="22" fontId="26" fillId="0" borderId="39" xfId="0" applyNumberFormat="1" applyFont="1" applyFill="1" applyBorder="1" applyAlignment="1">
      <alignment horizontal="left" vertical="center" wrapText="1"/>
    </xf>
    <xf numFmtId="0" fontId="30" fillId="0" borderId="40" xfId="0" applyFont="1" applyFill="1" applyBorder="1" applyAlignment="1">
      <alignment horizontal="left" vertical="center" wrapText="1"/>
    </xf>
    <xf numFmtId="4" fontId="26" fillId="38" borderId="40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FFFFFF99"/>
      <color rgb="FFC10F92"/>
      <color rgb="FFFD5A4D"/>
      <color rgb="FF7C54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258"/>
  <sheetViews>
    <sheetView showGridLines="0" zoomScale="110" zoomScaleNormal="110" workbookViewId="0">
      <pane ySplit="4" topLeftCell="A228" activePane="bottomLeft" state="frozenSplit"/>
      <selection pane="bottomLeft" activeCell="B231" sqref="B231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.42578125" style="4" bestFit="1" customWidth="1"/>
    <col min="4" max="4" width="11.5703125" style="57" bestFit="1" customWidth="1"/>
    <col min="5" max="5" width="13.140625" style="5" bestFit="1" customWidth="1"/>
    <col min="6" max="6" width="12.28515625" style="9" customWidth="1"/>
    <col min="7" max="7" width="14.28515625" style="10" bestFit="1" customWidth="1"/>
    <col min="8" max="8" width="17.5703125" style="1" bestFit="1" customWidth="1"/>
    <col min="9" max="9" width="22" style="1" customWidth="1"/>
    <col min="10" max="10" width="24.42578125" style="1" customWidth="1"/>
    <col min="11" max="11" width="11.42578125" style="1"/>
    <col min="12" max="12" width="16.5703125" style="1" customWidth="1"/>
    <col min="13" max="16384" width="11.42578125" style="1"/>
  </cols>
  <sheetData>
    <row r="1" spans="1:10" ht="26.25" x14ac:dyDescent="0.25">
      <c r="A1" s="301" t="s">
        <v>31</v>
      </c>
      <c r="B1" s="301"/>
      <c r="C1" s="301"/>
      <c r="D1" s="301"/>
      <c r="E1" s="301"/>
      <c r="F1" s="301"/>
      <c r="G1" s="301"/>
      <c r="H1" s="301"/>
      <c r="J1" s="1">
        <v>58290.8</v>
      </c>
    </row>
    <row r="2" spans="1:10" s="2" customFormat="1" x14ac:dyDescent="0.25">
      <c r="A2" s="302" t="s">
        <v>2</v>
      </c>
      <c r="B2" s="302"/>
      <c r="C2" s="302"/>
      <c r="D2" s="302"/>
      <c r="E2" s="302"/>
      <c r="F2" s="302"/>
      <c r="G2" s="302"/>
      <c r="H2" s="302"/>
      <c r="I2" s="174"/>
    </row>
    <row r="3" spans="1:10" s="2" customFormat="1" x14ac:dyDescent="0.25">
      <c r="A3" s="303" t="s">
        <v>37</v>
      </c>
      <c r="B3" s="303"/>
      <c r="C3" s="303"/>
      <c r="D3" s="303"/>
      <c r="E3" s="303"/>
      <c r="F3" s="303"/>
      <c r="G3" s="303"/>
      <c r="H3" s="303"/>
    </row>
    <row r="4" spans="1:10" s="5" customFormat="1" x14ac:dyDescent="0.25">
      <c r="A4" s="85" t="s">
        <v>1</v>
      </c>
      <c r="B4" s="86" t="s">
        <v>3</v>
      </c>
      <c r="C4" s="87" t="s">
        <v>4</v>
      </c>
      <c r="D4" s="87" t="s">
        <v>5</v>
      </c>
      <c r="E4" s="87" t="s">
        <v>12</v>
      </c>
      <c r="F4" s="88" t="s">
        <v>6</v>
      </c>
      <c r="G4" s="90" t="s">
        <v>25</v>
      </c>
      <c r="H4" s="89" t="s">
        <v>33</v>
      </c>
      <c r="I4" s="91" t="s">
        <v>35</v>
      </c>
    </row>
    <row r="5" spans="1:10" s="9" customFormat="1" x14ac:dyDescent="0.25">
      <c r="A5" s="75" t="s">
        <v>29</v>
      </c>
      <c r="B5" s="76" t="s">
        <v>12</v>
      </c>
      <c r="C5" s="94" t="s">
        <v>28</v>
      </c>
      <c r="D5" s="94">
        <v>0</v>
      </c>
      <c r="E5" s="77">
        <v>26995.54</v>
      </c>
      <c r="F5" s="78"/>
      <c r="G5" s="79"/>
      <c r="H5" s="80"/>
      <c r="I5" s="81"/>
    </row>
    <row r="6" spans="1:10" x14ac:dyDescent="0.25">
      <c r="A6" s="92">
        <v>45474</v>
      </c>
      <c r="B6" s="82" t="s">
        <v>106</v>
      </c>
      <c r="C6" s="83">
        <v>1000</v>
      </c>
      <c r="D6" s="94"/>
      <c r="E6" s="83">
        <f t="shared" ref="E6:E44" si="0">E5-C6+D6</f>
        <v>25995.54</v>
      </c>
      <c r="F6" s="169"/>
      <c r="G6" s="168"/>
      <c r="H6" s="166"/>
      <c r="I6" s="190"/>
    </row>
    <row r="7" spans="1:10" x14ac:dyDescent="0.25">
      <c r="A7" s="92">
        <v>45474</v>
      </c>
      <c r="B7" s="82" t="s">
        <v>106</v>
      </c>
      <c r="C7" s="83">
        <v>184.37</v>
      </c>
      <c r="D7" s="94"/>
      <c r="E7" s="83">
        <f t="shared" si="0"/>
        <v>25811.170000000002</v>
      </c>
      <c r="F7" s="169"/>
      <c r="G7" s="168"/>
      <c r="H7" s="166"/>
      <c r="I7" s="190"/>
    </row>
    <row r="8" spans="1:10" x14ac:dyDescent="0.25">
      <c r="A8" s="92">
        <v>45474</v>
      </c>
      <c r="B8" s="82" t="s">
        <v>107</v>
      </c>
      <c r="C8" s="83"/>
      <c r="D8" s="94">
        <v>20000</v>
      </c>
      <c r="E8" s="83">
        <f t="shared" si="0"/>
        <v>45811.17</v>
      </c>
      <c r="F8" s="169"/>
      <c r="G8" s="168"/>
      <c r="H8" s="166"/>
      <c r="I8" s="190"/>
    </row>
    <row r="9" spans="1:10" x14ac:dyDescent="0.25">
      <c r="A9" s="92">
        <v>45474</v>
      </c>
      <c r="B9" s="82" t="s">
        <v>108</v>
      </c>
      <c r="C9" s="83">
        <v>19000</v>
      </c>
      <c r="D9" s="94"/>
      <c r="E9" s="83">
        <f t="shared" si="0"/>
        <v>26811.17</v>
      </c>
      <c r="F9" s="169"/>
      <c r="G9" s="168"/>
      <c r="H9" s="166"/>
      <c r="I9" s="190"/>
    </row>
    <row r="10" spans="1:10" x14ac:dyDescent="0.25">
      <c r="A10" s="92">
        <v>45474</v>
      </c>
      <c r="B10" s="82" t="s">
        <v>109</v>
      </c>
      <c r="C10" s="83"/>
      <c r="D10" s="94"/>
      <c r="E10" s="83">
        <f t="shared" si="0"/>
        <v>26811.17</v>
      </c>
      <c r="F10" s="169"/>
      <c r="G10" s="168"/>
      <c r="H10" s="166"/>
      <c r="I10" s="190"/>
    </row>
    <row r="11" spans="1:10" x14ac:dyDescent="0.25">
      <c r="A11" s="92">
        <v>45474</v>
      </c>
      <c r="B11" s="82" t="s">
        <v>110</v>
      </c>
      <c r="C11" s="83"/>
      <c r="D11" s="94"/>
      <c r="E11" s="83">
        <f t="shared" si="0"/>
        <v>26811.17</v>
      </c>
      <c r="F11" s="169"/>
      <c r="G11" s="168"/>
      <c r="H11" s="166"/>
      <c r="I11" s="190"/>
    </row>
    <row r="12" spans="1:10" x14ac:dyDescent="0.25">
      <c r="A12" s="92">
        <v>45475</v>
      </c>
      <c r="B12" s="82" t="s">
        <v>336</v>
      </c>
      <c r="C12" s="83">
        <v>7308</v>
      </c>
      <c r="D12" s="94"/>
      <c r="E12" s="83">
        <f t="shared" si="0"/>
        <v>19503.169999999998</v>
      </c>
      <c r="F12" s="169"/>
      <c r="G12" s="168"/>
      <c r="H12" s="166"/>
      <c r="I12" s="190"/>
    </row>
    <row r="13" spans="1:10" x14ac:dyDescent="0.25">
      <c r="A13" s="92">
        <v>45475</v>
      </c>
      <c r="B13" s="82" t="s">
        <v>337</v>
      </c>
      <c r="C13" s="83">
        <v>4604.04</v>
      </c>
      <c r="D13" s="94"/>
      <c r="E13" s="83">
        <f t="shared" si="0"/>
        <v>14899.129999999997</v>
      </c>
      <c r="F13" s="169"/>
      <c r="G13" s="168"/>
      <c r="H13" s="166"/>
      <c r="I13" s="190"/>
    </row>
    <row r="14" spans="1:10" ht="120" x14ac:dyDescent="0.25">
      <c r="A14" s="92">
        <v>45475</v>
      </c>
      <c r="B14" s="82" t="s">
        <v>42</v>
      </c>
      <c r="C14" s="83">
        <v>0</v>
      </c>
      <c r="D14" s="199">
        <v>43989.75</v>
      </c>
      <c r="E14" s="83">
        <f t="shared" si="0"/>
        <v>58888.88</v>
      </c>
      <c r="F14" s="212">
        <v>139</v>
      </c>
      <c r="G14" s="213">
        <v>3536</v>
      </c>
      <c r="H14" s="214" t="s">
        <v>44</v>
      </c>
      <c r="I14" s="215" t="s">
        <v>43</v>
      </c>
    </row>
    <row r="15" spans="1:10" ht="135" x14ac:dyDescent="0.25">
      <c r="A15" s="92">
        <v>45475</v>
      </c>
      <c r="B15" s="82" t="s">
        <v>49</v>
      </c>
      <c r="C15" s="83">
        <v>0</v>
      </c>
      <c r="D15" s="197">
        <v>9744</v>
      </c>
      <c r="E15" s="83">
        <f t="shared" si="0"/>
        <v>68632.88</v>
      </c>
      <c r="F15" s="212">
        <v>329</v>
      </c>
      <c r="G15" s="213">
        <v>3542</v>
      </c>
      <c r="H15" s="214" t="s">
        <v>51</v>
      </c>
      <c r="I15" s="215" t="s">
        <v>43</v>
      </c>
    </row>
    <row r="16" spans="1:10" ht="135" x14ac:dyDescent="0.25">
      <c r="A16" s="92">
        <v>45475</v>
      </c>
      <c r="B16" s="82" t="s">
        <v>50</v>
      </c>
      <c r="C16" s="83">
        <v>0</v>
      </c>
      <c r="D16" s="197">
        <v>4060</v>
      </c>
      <c r="E16" s="83">
        <f t="shared" si="0"/>
        <v>72692.88</v>
      </c>
      <c r="F16" s="212">
        <v>329</v>
      </c>
      <c r="G16" s="213">
        <v>3543</v>
      </c>
      <c r="H16" s="214" t="s">
        <v>52</v>
      </c>
      <c r="I16" s="215" t="s">
        <v>43</v>
      </c>
    </row>
    <row r="17" spans="1:9" x14ac:dyDescent="0.25">
      <c r="A17" s="92">
        <v>45475</v>
      </c>
      <c r="B17" s="82" t="s">
        <v>338</v>
      </c>
      <c r="C17" s="83">
        <v>17871.25</v>
      </c>
      <c r="D17" s="94"/>
      <c r="E17" s="83">
        <f t="shared" si="0"/>
        <v>54821.630000000005</v>
      </c>
      <c r="F17" s="78"/>
      <c r="G17" s="79"/>
      <c r="H17" s="80"/>
      <c r="I17" s="84"/>
    </row>
    <row r="18" spans="1:9" x14ac:dyDescent="0.25">
      <c r="A18" s="92">
        <v>45475</v>
      </c>
      <c r="B18" s="82" t="s">
        <v>339</v>
      </c>
      <c r="C18" s="83">
        <v>14000</v>
      </c>
      <c r="D18" s="94"/>
      <c r="E18" s="83">
        <f t="shared" si="0"/>
        <v>40821.630000000005</v>
      </c>
      <c r="F18" s="78"/>
      <c r="G18" s="79"/>
      <c r="H18" s="80"/>
      <c r="I18" s="84"/>
    </row>
    <row r="19" spans="1:9" x14ac:dyDescent="0.25">
      <c r="A19" s="92">
        <v>45475</v>
      </c>
      <c r="B19" s="82" t="s">
        <v>315</v>
      </c>
      <c r="C19" s="83"/>
      <c r="D19" s="94"/>
      <c r="E19" s="83">
        <f t="shared" si="0"/>
        <v>40821.630000000005</v>
      </c>
      <c r="F19" s="78"/>
      <c r="G19" s="79"/>
      <c r="H19" s="80"/>
      <c r="I19" s="84"/>
    </row>
    <row r="20" spans="1:9" x14ac:dyDescent="0.25">
      <c r="A20" s="92">
        <v>45475</v>
      </c>
      <c r="B20" s="82" t="s">
        <v>110</v>
      </c>
      <c r="C20" s="83"/>
      <c r="D20" s="94"/>
      <c r="E20" s="83">
        <f t="shared" si="0"/>
        <v>40821.630000000005</v>
      </c>
      <c r="F20" s="78"/>
      <c r="G20" s="79"/>
      <c r="H20" s="80"/>
      <c r="I20" s="84"/>
    </row>
    <row r="21" spans="1:9" x14ac:dyDescent="0.25">
      <c r="A21" s="92">
        <v>45476</v>
      </c>
      <c r="B21" s="82" t="s">
        <v>340</v>
      </c>
      <c r="C21" s="83">
        <v>3000</v>
      </c>
      <c r="D21" s="94"/>
      <c r="E21" s="83">
        <f t="shared" si="0"/>
        <v>37821.630000000005</v>
      </c>
      <c r="F21" s="78"/>
      <c r="G21" s="79"/>
      <c r="H21" s="80"/>
      <c r="I21" s="84"/>
    </row>
    <row r="22" spans="1:9" x14ac:dyDescent="0.25">
      <c r="A22" s="92">
        <v>45476</v>
      </c>
      <c r="B22" s="82" t="s">
        <v>315</v>
      </c>
      <c r="C22" s="83"/>
      <c r="D22" s="94"/>
      <c r="E22" s="83">
        <f t="shared" si="0"/>
        <v>37821.630000000005</v>
      </c>
      <c r="F22" s="78"/>
      <c r="G22" s="79"/>
      <c r="H22" s="80"/>
      <c r="I22" s="84"/>
    </row>
    <row r="23" spans="1:9" x14ac:dyDescent="0.25">
      <c r="A23" s="92">
        <v>45476</v>
      </c>
      <c r="B23" s="82" t="s">
        <v>327</v>
      </c>
      <c r="C23" s="83"/>
      <c r="D23" s="94"/>
      <c r="E23" s="83">
        <f t="shared" si="0"/>
        <v>37821.630000000005</v>
      </c>
      <c r="F23" s="78"/>
      <c r="G23" s="79"/>
      <c r="H23" s="80"/>
      <c r="I23" s="84"/>
    </row>
    <row r="24" spans="1:9" x14ac:dyDescent="0.25">
      <c r="A24" s="92">
        <v>45476</v>
      </c>
      <c r="B24" s="82" t="s">
        <v>341</v>
      </c>
      <c r="C24" s="83">
        <v>3480</v>
      </c>
      <c r="D24" s="94"/>
      <c r="E24" s="83">
        <f t="shared" si="0"/>
        <v>34341.630000000005</v>
      </c>
      <c r="F24" s="78"/>
      <c r="G24" s="79"/>
      <c r="H24" s="80"/>
      <c r="I24" s="84"/>
    </row>
    <row r="25" spans="1:9" x14ac:dyDescent="0.25">
      <c r="A25" s="92">
        <v>45476</v>
      </c>
      <c r="B25" s="82" t="s">
        <v>53</v>
      </c>
      <c r="C25" s="83"/>
      <c r="D25" s="94"/>
      <c r="E25" s="83">
        <f t="shared" si="0"/>
        <v>34341.630000000005</v>
      </c>
      <c r="F25" s="78"/>
      <c r="G25" s="79"/>
      <c r="H25" s="80"/>
      <c r="I25" s="84"/>
    </row>
    <row r="26" spans="1:9" x14ac:dyDescent="0.25">
      <c r="A26" s="92">
        <v>45476</v>
      </c>
      <c r="B26" s="82" t="s">
        <v>54</v>
      </c>
      <c r="C26" s="83"/>
      <c r="D26" s="94"/>
      <c r="E26" s="83">
        <f t="shared" si="0"/>
        <v>34341.630000000005</v>
      </c>
      <c r="F26" s="78"/>
      <c r="G26" s="79"/>
      <c r="H26" s="80"/>
      <c r="I26" s="84"/>
    </row>
    <row r="27" spans="1:9" x14ac:dyDescent="0.25">
      <c r="A27" s="92">
        <v>45476</v>
      </c>
      <c r="B27" s="82" t="s">
        <v>342</v>
      </c>
      <c r="C27" s="83">
        <v>900</v>
      </c>
      <c r="D27" s="94"/>
      <c r="E27" s="83">
        <f t="shared" si="0"/>
        <v>33441.630000000005</v>
      </c>
      <c r="F27" s="78"/>
      <c r="G27" s="79"/>
      <c r="H27" s="80"/>
      <c r="I27" s="84"/>
    </row>
    <row r="28" spans="1:9" x14ac:dyDescent="0.25">
      <c r="A28" s="92">
        <v>45476</v>
      </c>
      <c r="B28" s="82" t="s">
        <v>53</v>
      </c>
      <c r="C28" s="83"/>
      <c r="D28" s="94"/>
      <c r="E28" s="83">
        <f t="shared" si="0"/>
        <v>33441.630000000005</v>
      </c>
      <c r="F28" s="78"/>
      <c r="G28" s="79"/>
      <c r="H28" s="80"/>
      <c r="I28" s="84"/>
    </row>
    <row r="29" spans="1:9" x14ac:dyDescent="0.25">
      <c r="A29" s="92">
        <v>45476</v>
      </c>
      <c r="B29" s="82" t="s">
        <v>54</v>
      </c>
      <c r="C29" s="83"/>
      <c r="D29" s="94"/>
      <c r="E29" s="83">
        <f t="shared" si="0"/>
        <v>33441.630000000005</v>
      </c>
      <c r="F29" s="78"/>
      <c r="G29" s="79"/>
      <c r="H29" s="80"/>
      <c r="I29" s="84"/>
    </row>
    <row r="30" spans="1:9" s="208" customFormat="1" x14ac:dyDescent="0.25">
      <c r="A30" s="200">
        <v>45476</v>
      </c>
      <c r="B30" s="201" t="s">
        <v>350</v>
      </c>
      <c r="C30" s="202">
        <v>225</v>
      </c>
      <c r="D30" s="203"/>
      <c r="E30" s="202">
        <f t="shared" si="0"/>
        <v>33216.630000000005</v>
      </c>
      <c r="F30" s="204"/>
      <c r="G30" s="205"/>
      <c r="H30" s="206"/>
      <c r="I30" s="207"/>
    </row>
    <row r="31" spans="1:9" x14ac:dyDescent="0.25">
      <c r="A31" s="92">
        <v>45476</v>
      </c>
      <c r="B31" s="82" t="s">
        <v>343</v>
      </c>
      <c r="C31" s="83">
        <v>250</v>
      </c>
      <c r="D31" s="94"/>
      <c r="E31" s="83">
        <f t="shared" si="0"/>
        <v>32966.630000000005</v>
      </c>
      <c r="F31" s="78"/>
      <c r="G31" s="79"/>
      <c r="H31" s="80"/>
      <c r="I31" s="84"/>
    </row>
    <row r="32" spans="1:9" x14ac:dyDescent="0.25">
      <c r="A32" s="92">
        <v>45476</v>
      </c>
      <c r="B32" s="82" t="s">
        <v>53</v>
      </c>
      <c r="C32" s="83"/>
      <c r="D32" s="94"/>
      <c r="E32" s="83">
        <f t="shared" si="0"/>
        <v>32966.630000000005</v>
      </c>
      <c r="F32" s="78"/>
      <c r="G32" s="79"/>
      <c r="H32" s="80"/>
      <c r="I32" s="84"/>
    </row>
    <row r="33" spans="1:9" x14ac:dyDescent="0.25">
      <c r="A33" s="92">
        <v>45476</v>
      </c>
      <c r="B33" s="82" t="s">
        <v>54</v>
      </c>
      <c r="C33" s="83"/>
      <c r="D33" s="94"/>
      <c r="E33" s="83">
        <f t="shared" si="0"/>
        <v>32966.630000000005</v>
      </c>
      <c r="F33" s="78"/>
      <c r="G33" s="79"/>
      <c r="H33" s="80"/>
      <c r="I33" s="84"/>
    </row>
    <row r="34" spans="1:9" ht="60" x14ac:dyDescent="0.25">
      <c r="A34" s="92">
        <v>45476</v>
      </c>
      <c r="B34" s="82" t="s">
        <v>55</v>
      </c>
      <c r="C34" s="83"/>
      <c r="D34" s="197">
        <v>8120</v>
      </c>
      <c r="E34" s="83">
        <f t="shared" si="0"/>
        <v>41086.630000000005</v>
      </c>
      <c r="F34" s="212">
        <v>371</v>
      </c>
      <c r="G34" s="213">
        <v>3544</v>
      </c>
      <c r="H34" s="214" t="s">
        <v>56</v>
      </c>
      <c r="I34" s="215" t="s">
        <v>43</v>
      </c>
    </row>
    <row r="35" spans="1:9" x14ac:dyDescent="0.25">
      <c r="A35" s="92">
        <v>45476</v>
      </c>
      <c r="B35" s="82" t="s">
        <v>344</v>
      </c>
      <c r="C35" s="83">
        <v>3480</v>
      </c>
      <c r="D35" s="94"/>
      <c r="E35" s="83">
        <f t="shared" si="0"/>
        <v>37606.630000000005</v>
      </c>
      <c r="F35" s="78"/>
      <c r="G35" s="79"/>
      <c r="H35" s="80"/>
      <c r="I35" s="84"/>
    </row>
    <row r="36" spans="1:9" x14ac:dyDescent="0.25">
      <c r="A36" s="92">
        <v>45476</v>
      </c>
      <c r="B36" s="82" t="s">
        <v>53</v>
      </c>
      <c r="C36" s="83"/>
      <c r="D36" s="94"/>
      <c r="E36" s="83">
        <f t="shared" si="0"/>
        <v>37606.630000000005</v>
      </c>
      <c r="F36" s="78"/>
      <c r="G36" s="79"/>
      <c r="H36" s="80"/>
      <c r="I36" s="84"/>
    </row>
    <row r="37" spans="1:9" x14ac:dyDescent="0.25">
      <c r="A37" s="92">
        <v>45476</v>
      </c>
      <c r="B37" s="82" t="s">
        <v>54</v>
      </c>
      <c r="C37" s="83"/>
      <c r="D37" s="94"/>
      <c r="E37" s="83">
        <f t="shared" si="0"/>
        <v>37606.630000000005</v>
      </c>
      <c r="F37" s="78"/>
      <c r="G37" s="79"/>
      <c r="H37" s="80"/>
      <c r="I37" s="84"/>
    </row>
    <row r="38" spans="1:9" x14ac:dyDescent="0.25">
      <c r="A38" s="92">
        <v>45476</v>
      </c>
      <c r="B38" s="82" t="s">
        <v>339</v>
      </c>
      <c r="C38" s="83">
        <v>11000</v>
      </c>
      <c r="D38" s="94"/>
      <c r="E38" s="83">
        <f t="shared" si="0"/>
        <v>26606.630000000005</v>
      </c>
      <c r="F38" s="78"/>
      <c r="G38" s="79"/>
      <c r="H38" s="80"/>
      <c r="I38" s="84"/>
    </row>
    <row r="39" spans="1:9" x14ac:dyDescent="0.25">
      <c r="A39" s="92">
        <v>45476</v>
      </c>
      <c r="B39" s="82" t="s">
        <v>53</v>
      </c>
      <c r="C39" s="83"/>
      <c r="D39" s="94"/>
      <c r="E39" s="83">
        <f t="shared" si="0"/>
        <v>26606.630000000005</v>
      </c>
      <c r="F39" s="78"/>
      <c r="G39" s="79"/>
      <c r="H39" s="80"/>
      <c r="I39" s="84"/>
    </row>
    <row r="40" spans="1:9" x14ac:dyDescent="0.25">
      <c r="A40" s="92">
        <v>45476</v>
      </c>
      <c r="B40" s="82" t="s">
        <v>54</v>
      </c>
      <c r="C40" s="83"/>
      <c r="D40" s="94"/>
      <c r="E40" s="83">
        <f t="shared" si="0"/>
        <v>26606.630000000005</v>
      </c>
      <c r="F40" s="78"/>
      <c r="G40" s="79"/>
      <c r="H40" s="80"/>
      <c r="I40" s="84"/>
    </row>
    <row r="41" spans="1:9" ht="30" x14ac:dyDescent="0.25">
      <c r="A41" s="92">
        <v>45477</v>
      </c>
      <c r="B41" s="82" t="s">
        <v>57</v>
      </c>
      <c r="C41" s="83"/>
      <c r="D41" s="197">
        <v>6612</v>
      </c>
      <c r="E41" s="83">
        <f t="shared" si="0"/>
        <v>33218.630000000005</v>
      </c>
      <c r="F41" s="212">
        <v>245</v>
      </c>
      <c r="G41" s="213">
        <v>3545</v>
      </c>
      <c r="H41" s="214" t="s">
        <v>58</v>
      </c>
      <c r="I41" s="215" t="s">
        <v>41</v>
      </c>
    </row>
    <row r="42" spans="1:9" ht="120" x14ac:dyDescent="0.25">
      <c r="A42" s="92">
        <v>45477</v>
      </c>
      <c r="B42" s="82" t="s">
        <v>64</v>
      </c>
      <c r="C42" s="83">
        <v>0</v>
      </c>
      <c r="D42" s="197">
        <v>19314</v>
      </c>
      <c r="E42" s="83">
        <f t="shared" si="0"/>
        <v>52532.630000000005</v>
      </c>
      <c r="F42" s="212">
        <v>266</v>
      </c>
      <c r="G42" s="213">
        <v>3546</v>
      </c>
      <c r="H42" s="214" t="s">
        <v>65</v>
      </c>
      <c r="I42" s="215" t="s">
        <v>41</v>
      </c>
    </row>
    <row r="43" spans="1:9" x14ac:dyDescent="0.25">
      <c r="A43" s="92">
        <v>45477</v>
      </c>
      <c r="B43" s="82" t="s">
        <v>345</v>
      </c>
      <c r="C43" s="83">
        <v>1350</v>
      </c>
      <c r="D43" s="94"/>
      <c r="E43" s="83">
        <f t="shared" si="0"/>
        <v>51182.630000000005</v>
      </c>
      <c r="F43" s="78"/>
      <c r="G43" s="79"/>
      <c r="H43" s="80"/>
      <c r="I43" s="84"/>
    </row>
    <row r="44" spans="1:9" x14ac:dyDescent="0.25">
      <c r="A44" s="92">
        <v>45477</v>
      </c>
      <c r="B44" s="82" t="s">
        <v>346</v>
      </c>
      <c r="C44" s="83"/>
      <c r="D44" s="94"/>
      <c r="E44" s="83">
        <f t="shared" si="0"/>
        <v>51182.630000000005</v>
      </c>
      <c r="F44" s="78"/>
      <c r="G44" s="79"/>
      <c r="H44" s="80"/>
      <c r="I44" s="84"/>
    </row>
    <row r="45" spans="1:9" x14ac:dyDescent="0.25">
      <c r="A45" s="92">
        <v>45477</v>
      </c>
      <c r="B45" s="82" t="s">
        <v>110</v>
      </c>
      <c r="C45" s="83"/>
      <c r="D45" s="94"/>
      <c r="E45" s="83">
        <f t="shared" ref="E45:E108" si="1">E44-C45+D45</f>
        <v>51182.630000000005</v>
      </c>
      <c r="F45" s="78"/>
      <c r="G45" s="79"/>
      <c r="H45" s="80"/>
      <c r="I45" s="84"/>
    </row>
    <row r="46" spans="1:9" x14ac:dyDescent="0.25">
      <c r="A46" s="92">
        <v>45477</v>
      </c>
      <c r="B46" s="82" t="s">
        <v>347</v>
      </c>
      <c r="C46" s="83">
        <v>4000</v>
      </c>
      <c r="D46" s="94"/>
      <c r="E46" s="83">
        <f t="shared" si="1"/>
        <v>47182.630000000005</v>
      </c>
      <c r="F46" s="78"/>
      <c r="G46" s="79"/>
      <c r="H46" s="80"/>
      <c r="I46" s="84"/>
    </row>
    <row r="47" spans="1:9" x14ac:dyDescent="0.25">
      <c r="A47" s="92">
        <v>45477</v>
      </c>
      <c r="B47" s="82" t="s">
        <v>53</v>
      </c>
      <c r="C47" s="83"/>
      <c r="D47" s="94"/>
      <c r="E47" s="83">
        <f t="shared" si="1"/>
        <v>47182.630000000005</v>
      </c>
      <c r="F47" s="78"/>
      <c r="G47" s="79"/>
      <c r="H47" s="80"/>
      <c r="I47" s="84"/>
    </row>
    <row r="48" spans="1:9" x14ac:dyDescent="0.25">
      <c r="A48" s="92">
        <v>45477</v>
      </c>
      <c r="B48" s="82" t="s">
        <v>54</v>
      </c>
      <c r="C48" s="83"/>
      <c r="D48" s="94"/>
      <c r="E48" s="83">
        <f t="shared" si="1"/>
        <v>47182.630000000005</v>
      </c>
      <c r="F48" s="78"/>
      <c r="G48" s="79"/>
      <c r="H48" s="80"/>
      <c r="I48" s="84"/>
    </row>
    <row r="49" spans="1:9" x14ac:dyDescent="0.25">
      <c r="A49" s="92">
        <v>45477</v>
      </c>
      <c r="B49" s="82" t="s">
        <v>339</v>
      </c>
      <c r="C49" s="83">
        <v>23000</v>
      </c>
      <c r="D49" s="94"/>
      <c r="E49" s="83">
        <f t="shared" si="1"/>
        <v>24182.630000000005</v>
      </c>
      <c r="F49" s="78"/>
      <c r="G49" s="79"/>
      <c r="H49" s="80"/>
      <c r="I49" s="84"/>
    </row>
    <row r="50" spans="1:9" x14ac:dyDescent="0.25">
      <c r="A50" s="92">
        <v>45477</v>
      </c>
      <c r="B50" s="82" t="s">
        <v>53</v>
      </c>
      <c r="C50" s="83"/>
      <c r="D50" s="94"/>
      <c r="E50" s="83">
        <f t="shared" si="1"/>
        <v>24182.630000000005</v>
      </c>
      <c r="F50" s="78"/>
      <c r="G50" s="79"/>
      <c r="H50" s="80"/>
      <c r="I50" s="84"/>
    </row>
    <row r="51" spans="1:9" x14ac:dyDescent="0.25">
      <c r="A51" s="92">
        <v>45477</v>
      </c>
      <c r="B51" s="82" t="s">
        <v>54</v>
      </c>
      <c r="C51" s="83"/>
      <c r="D51" s="94"/>
      <c r="E51" s="83">
        <f t="shared" si="1"/>
        <v>24182.630000000005</v>
      </c>
      <c r="F51" s="78"/>
      <c r="G51" s="79"/>
      <c r="H51" s="80"/>
      <c r="I51" s="84"/>
    </row>
    <row r="52" spans="1:9" x14ac:dyDescent="0.25">
      <c r="A52" s="92">
        <v>45478</v>
      </c>
      <c r="B52" s="82" t="s">
        <v>347</v>
      </c>
      <c r="C52" s="83">
        <v>3000</v>
      </c>
      <c r="D52" s="94"/>
      <c r="E52" s="83">
        <f t="shared" si="1"/>
        <v>21182.630000000005</v>
      </c>
      <c r="F52" s="78"/>
      <c r="G52" s="79"/>
      <c r="H52" s="80"/>
      <c r="I52" s="84"/>
    </row>
    <row r="53" spans="1:9" x14ac:dyDescent="0.25">
      <c r="A53" s="92">
        <v>45478</v>
      </c>
      <c r="B53" s="82" t="s">
        <v>53</v>
      </c>
      <c r="C53" s="83"/>
      <c r="D53" s="94"/>
      <c r="E53" s="83">
        <f t="shared" si="1"/>
        <v>21182.630000000005</v>
      </c>
      <c r="F53" s="78"/>
      <c r="G53" s="79"/>
      <c r="H53" s="80"/>
      <c r="I53" s="84"/>
    </row>
    <row r="54" spans="1:9" x14ac:dyDescent="0.25">
      <c r="A54" s="92">
        <v>45478</v>
      </c>
      <c r="B54" s="82" t="s">
        <v>54</v>
      </c>
      <c r="C54" s="83"/>
      <c r="D54" s="94"/>
      <c r="E54" s="83">
        <f t="shared" si="1"/>
        <v>21182.630000000005</v>
      </c>
      <c r="F54" s="78"/>
      <c r="G54" s="79"/>
      <c r="H54" s="80"/>
      <c r="I54" s="84"/>
    </row>
    <row r="55" spans="1:9" x14ac:dyDescent="0.25">
      <c r="A55" s="92">
        <v>45478</v>
      </c>
      <c r="B55" s="82" t="s">
        <v>348</v>
      </c>
      <c r="C55" s="83">
        <v>1285</v>
      </c>
      <c r="D55" s="94"/>
      <c r="E55" s="83">
        <f t="shared" si="1"/>
        <v>19897.630000000005</v>
      </c>
      <c r="F55" s="78"/>
      <c r="G55" s="79"/>
      <c r="H55" s="80"/>
      <c r="I55" s="84"/>
    </row>
    <row r="56" spans="1:9" ht="75" x14ac:dyDescent="0.25">
      <c r="A56" s="92">
        <v>45478</v>
      </c>
      <c r="B56" s="82" t="s">
        <v>67</v>
      </c>
      <c r="C56" s="83"/>
      <c r="D56" s="197">
        <v>7656</v>
      </c>
      <c r="E56" s="83">
        <f t="shared" si="1"/>
        <v>27553.630000000005</v>
      </c>
      <c r="F56" s="212">
        <v>103</v>
      </c>
      <c r="G56" s="213">
        <v>3549</v>
      </c>
      <c r="H56" s="214" t="s">
        <v>68</v>
      </c>
      <c r="I56" s="215" t="s">
        <v>43</v>
      </c>
    </row>
    <row r="57" spans="1:9" x14ac:dyDescent="0.25">
      <c r="A57" s="92">
        <v>45478</v>
      </c>
      <c r="B57" s="82" t="s">
        <v>349</v>
      </c>
      <c r="C57" s="83"/>
      <c r="D57" s="94">
        <v>20000</v>
      </c>
      <c r="E57" s="83">
        <f t="shared" si="1"/>
        <v>47553.630000000005</v>
      </c>
      <c r="F57" s="78"/>
      <c r="G57" s="79"/>
      <c r="H57" s="80"/>
      <c r="I57" s="84"/>
    </row>
    <row r="58" spans="1:9" x14ac:dyDescent="0.25">
      <c r="A58" s="92">
        <v>45478</v>
      </c>
      <c r="B58" s="82" t="s">
        <v>351</v>
      </c>
      <c r="C58" s="83">
        <v>25000</v>
      </c>
      <c r="D58" s="94"/>
      <c r="E58" s="83">
        <f t="shared" si="1"/>
        <v>22553.630000000005</v>
      </c>
      <c r="F58" s="78"/>
      <c r="G58" s="79"/>
      <c r="H58" s="80"/>
      <c r="I58" s="84"/>
    </row>
    <row r="59" spans="1:9" x14ac:dyDescent="0.25">
      <c r="A59" s="92">
        <v>45478</v>
      </c>
      <c r="B59" s="82" t="s">
        <v>53</v>
      </c>
      <c r="C59" s="83"/>
      <c r="D59" s="94"/>
      <c r="E59" s="83">
        <f t="shared" si="1"/>
        <v>22553.630000000005</v>
      </c>
      <c r="F59" s="78"/>
      <c r="G59" s="79"/>
      <c r="H59" s="80"/>
      <c r="I59" s="84"/>
    </row>
    <row r="60" spans="1:9" x14ac:dyDescent="0.25">
      <c r="A60" s="92">
        <v>45478</v>
      </c>
      <c r="B60" s="82" t="s">
        <v>54</v>
      </c>
      <c r="C60" s="83"/>
      <c r="D60" s="94"/>
      <c r="E60" s="83">
        <f t="shared" si="1"/>
        <v>22553.630000000005</v>
      </c>
      <c r="F60" s="78"/>
      <c r="G60" s="79"/>
      <c r="H60" s="80"/>
      <c r="I60" s="84"/>
    </row>
    <row r="61" spans="1:9" x14ac:dyDescent="0.25">
      <c r="A61" s="92">
        <v>45479</v>
      </c>
      <c r="B61" s="82" t="s">
        <v>352</v>
      </c>
      <c r="C61" s="83">
        <v>6647.44</v>
      </c>
      <c r="D61" s="94"/>
      <c r="E61" s="83">
        <f t="shared" si="1"/>
        <v>15906.190000000006</v>
      </c>
      <c r="F61" s="78"/>
      <c r="G61" s="79"/>
      <c r="H61" s="80"/>
      <c r="I61" s="84"/>
    </row>
    <row r="62" spans="1:9" x14ac:dyDescent="0.25">
      <c r="A62" s="92">
        <v>45479</v>
      </c>
      <c r="B62" s="82" t="s">
        <v>353</v>
      </c>
      <c r="C62" s="83">
        <v>860</v>
      </c>
      <c r="D62" s="94"/>
      <c r="E62" s="83">
        <f t="shared" si="1"/>
        <v>15046.190000000006</v>
      </c>
      <c r="F62" s="78"/>
      <c r="G62" s="79"/>
      <c r="H62" s="80"/>
      <c r="I62" s="84"/>
    </row>
    <row r="63" spans="1:9" x14ac:dyDescent="0.25">
      <c r="A63" s="92">
        <v>45479</v>
      </c>
      <c r="B63" s="82" t="s">
        <v>354</v>
      </c>
      <c r="C63" s="83">
        <v>3179.19</v>
      </c>
      <c r="D63" s="94"/>
      <c r="E63" s="83">
        <f t="shared" si="1"/>
        <v>11867.000000000005</v>
      </c>
      <c r="F63" s="78"/>
      <c r="G63" s="79"/>
      <c r="H63" s="80"/>
      <c r="I63" s="84"/>
    </row>
    <row r="64" spans="1:9" x14ac:dyDescent="0.25">
      <c r="A64" s="200">
        <v>45480</v>
      </c>
      <c r="B64" s="201" t="s">
        <v>355</v>
      </c>
      <c r="C64" s="202"/>
      <c r="D64" s="203">
        <v>225</v>
      </c>
      <c r="E64" s="83">
        <f t="shared" si="1"/>
        <v>12092.000000000005</v>
      </c>
      <c r="F64" s="204"/>
      <c r="G64" s="205"/>
      <c r="H64" s="206"/>
      <c r="I64" s="207"/>
    </row>
    <row r="65" spans="1:9" x14ac:dyDescent="0.25">
      <c r="A65" s="92">
        <v>45480</v>
      </c>
      <c r="B65" s="82" t="s">
        <v>356</v>
      </c>
      <c r="C65" s="83">
        <v>9512</v>
      </c>
      <c r="D65" s="94"/>
      <c r="E65" s="83">
        <f t="shared" si="1"/>
        <v>2580.0000000000055</v>
      </c>
      <c r="F65" s="78"/>
      <c r="G65" s="79"/>
      <c r="H65" s="80"/>
      <c r="I65" s="84"/>
    </row>
    <row r="66" spans="1:9" ht="30" x14ac:dyDescent="0.25">
      <c r="A66" s="92">
        <v>45481</v>
      </c>
      <c r="B66" s="82" t="s">
        <v>69</v>
      </c>
      <c r="C66" s="83"/>
      <c r="D66" s="197">
        <v>56086</v>
      </c>
      <c r="E66" s="83">
        <f t="shared" si="1"/>
        <v>58666.000000000007</v>
      </c>
      <c r="F66" s="212">
        <v>308</v>
      </c>
      <c r="G66" s="213">
        <v>3557</v>
      </c>
      <c r="H66" s="214" t="s">
        <v>83</v>
      </c>
      <c r="I66" s="215" t="s">
        <v>41</v>
      </c>
    </row>
    <row r="67" spans="1:9" x14ac:dyDescent="0.25">
      <c r="A67" s="92">
        <v>45481</v>
      </c>
      <c r="B67" s="82" t="s">
        <v>357</v>
      </c>
      <c r="C67" s="83">
        <v>16000</v>
      </c>
      <c r="D67" s="94"/>
      <c r="E67" s="83">
        <f t="shared" si="1"/>
        <v>42666.000000000007</v>
      </c>
      <c r="F67" s="78"/>
      <c r="G67" s="79"/>
      <c r="H67" s="80"/>
      <c r="I67" s="84"/>
    </row>
    <row r="68" spans="1:9" x14ac:dyDescent="0.25">
      <c r="A68" s="92">
        <v>45481</v>
      </c>
      <c r="B68" s="82" t="s">
        <v>315</v>
      </c>
      <c r="C68" s="83"/>
      <c r="D68" s="94"/>
      <c r="E68" s="83">
        <f t="shared" si="1"/>
        <v>42666.000000000007</v>
      </c>
      <c r="F68" s="78"/>
      <c r="G68" s="79"/>
      <c r="H68" s="80"/>
      <c r="I68" s="84"/>
    </row>
    <row r="69" spans="1:9" x14ac:dyDescent="0.25">
      <c r="A69" s="92">
        <v>45481</v>
      </c>
      <c r="B69" s="82" t="s">
        <v>110</v>
      </c>
      <c r="C69" s="83"/>
      <c r="D69" s="94"/>
      <c r="E69" s="83">
        <f t="shared" si="1"/>
        <v>42666.000000000007</v>
      </c>
      <c r="F69" s="78"/>
      <c r="G69" s="79"/>
      <c r="H69" s="80"/>
      <c r="I69" s="84"/>
    </row>
    <row r="70" spans="1:9" ht="60" x14ac:dyDescent="0.25">
      <c r="A70" s="92">
        <v>45482</v>
      </c>
      <c r="B70" s="82" t="s">
        <v>84</v>
      </c>
      <c r="C70" s="83"/>
      <c r="D70" s="197">
        <v>26796</v>
      </c>
      <c r="E70" s="83">
        <f t="shared" si="1"/>
        <v>69462</v>
      </c>
      <c r="F70" s="212">
        <v>222</v>
      </c>
      <c r="G70" s="213">
        <v>3558</v>
      </c>
      <c r="H70" s="214" t="s">
        <v>87</v>
      </c>
      <c r="I70" s="215" t="s">
        <v>41</v>
      </c>
    </row>
    <row r="71" spans="1:9" ht="60" x14ac:dyDescent="0.25">
      <c r="A71" s="92">
        <v>45482</v>
      </c>
      <c r="B71" s="82" t="s">
        <v>85</v>
      </c>
      <c r="C71" s="83"/>
      <c r="D71" s="197">
        <v>34800</v>
      </c>
      <c r="E71" s="83">
        <f t="shared" si="1"/>
        <v>104262</v>
      </c>
      <c r="F71" s="212">
        <v>163</v>
      </c>
      <c r="G71" s="213">
        <v>3559</v>
      </c>
      <c r="H71" s="214" t="s">
        <v>88</v>
      </c>
      <c r="I71" s="215" t="s">
        <v>43</v>
      </c>
    </row>
    <row r="72" spans="1:9" ht="75" x14ac:dyDescent="0.25">
      <c r="A72" s="92">
        <v>45482</v>
      </c>
      <c r="B72" s="82" t="s">
        <v>86</v>
      </c>
      <c r="C72" s="83"/>
      <c r="D72" s="197">
        <v>10440</v>
      </c>
      <c r="E72" s="83">
        <f t="shared" si="1"/>
        <v>114702</v>
      </c>
      <c r="F72" s="212">
        <v>329</v>
      </c>
      <c r="G72" s="213">
        <v>3560</v>
      </c>
      <c r="H72" s="214" t="s">
        <v>89</v>
      </c>
      <c r="I72" s="215" t="s">
        <v>43</v>
      </c>
    </row>
    <row r="73" spans="1:9" x14ac:dyDescent="0.25">
      <c r="A73" s="92">
        <v>45482</v>
      </c>
      <c r="B73" s="82" t="s">
        <v>358</v>
      </c>
      <c r="C73" s="83">
        <v>14000</v>
      </c>
      <c r="D73" s="94"/>
      <c r="E73" s="83">
        <f t="shared" si="1"/>
        <v>100702</v>
      </c>
      <c r="F73" s="78"/>
      <c r="G73" s="79"/>
      <c r="H73" s="80"/>
      <c r="I73" s="84"/>
    </row>
    <row r="74" spans="1:9" x14ac:dyDescent="0.25">
      <c r="A74" s="92">
        <v>45482</v>
      </c>
      <c r="B74" s="82" t="s">
        <v>93</v>
      </c>
      <c r="C74" s="83"/>
      <c r="D74" s="94"/>
      <c r="E74" s="83">
        <f t="shared" si="1"/>
        <v>100702</v>
      </c>
      <c r="F74" s="78"/>
      <c r="G74" s="79"/>
      <c r="H74" s="80"/>
      <c r="I74" s="84"/>
    </row>
    <row r="75" spans="1:9" x14ac:dyDescent="0.25">
      <c r="A75" s="92">
        <v>45482</v>
      </c>
      <c r="B75" s="82" t="s">
        <v>94</v>
      </c>
      <c r="C75" s="83"/>
      <c r="D75" s="94"/>
      <c r="E75" s="83">
        <f t="shared" si="1"/>
        <v>100702</v>
      </c>
      <c r="F75" s="78"/>
      <c r="G75" s="79"/>
      <c r="H75" s="80"/>
      <c r="I75" s="84"/>
    </row>
    <row r="76" spans="1:9" ht="30" x14ac:dyDescent="0.25">
      <c r="A76" s="92">
        <v>45483</v>
      </c>
      <c r="B76" s="82" t="s">
        <v>359</v>
      </c>
      <c r="C76" s="83"/>
      <c r="D76" s="94">
        <v>12394.6</v>
      </c>
      <c r="E76" s="83">
        <f t="shared" si="1"/>
        <v>113096.6</v>
      </c>
      <c r="F76" s="78"/>
      <c r="G76" s="79"/>
      <c r="H76" s="80"/>
      <c r="I76" s="84"/>
    </row>
    <row r="77" spans="1:9" x14ac:dyDescent="0.25">
      <c r="A77" s="92">
        <v>45483</v>
      </c>
      <c r="B77" s="82" t="s">
        <v>351</v>
      </c>
      <c r="C77" s="83">
        <v>5000</v>
      </c>
      <c r="D77" s="94"/>
      <c r="E77" s="83">
        <f t="shared" si="1"/>
        <v>108096.6</v>
      </c>
      <c r="F77" s="78"/>
      <c r="G77" s="79"/>
      <c r="H77" s="80"/>
      <c r="I77" s="84"/>
    </row>
    <row r="78" spans="1:9" x14ac:dyDescent="0.25">
      <c r="A78" s="92">
        <v>45483</v>
      </c>
      <c r="B78" s="82" t="s">
        <v>53</v>
      </c>
      <c r="C78" s="83"/>
      <c r="D78" s="94"/>
      <c r="E78" s="83">
        <f t="shared" si="1"/>
        <v>108096.6</v>
      </c>
      <c r="F78" s="78"/>
      <c r="G78" s="79"/>
      <c r="H78" s="80"/>
      <c r="I78" s="84"/>
    </row>
    <row r="79" spans="1:9" x14ac:dyDescent="0.25">
      <c r="A79" s="92">
        <v>45483</v>
      </c>
      <c r="B79" s="82" t="s">
        <v>54</v>
      </c>
      <c r="C79" s="83"/>
      <c r="D79" s="94"/>
      <c r="E79" s="83">
        <f t="shared" si="1"/>
        <v>108096.6</v>
      </c>
      <c r="F79" s="78"/>
      <c r="G79" s="79"/>
      <c r="H79" s="80"/>
      <c r="I79" s="84"/>
    </row>
    <row r="80" spans="1:9" x14ac:dyDescent="0.25">
      <c r="A80" s="92">
        <v>45484</v>
      </c>
      <c r="B80" s="82" t="s">
        <v>360</v>
      </c>
      <c r="C80" s="83">
        <v>2317.17</v>
      </c>
      <c r="D80" s="94"/>
      <c r="E80" s="83">
        <f t="shared" si="1"/>
        <v>105779.43000000001</v>
      </c>
      <c r="F80" s="78"/>
      <c r="G80" s="79"/>
      <c r="H80" s="80"/>
      <c r="I80" s="84"/>
    </row>
    <row r="81" spans="1:10" ht="60" x14ac:dyDescent="0.25">
      <c r="A81" s="92">
        <v>45484</v>
      </c>
      <c r="B81" s="82" t="s">
        <v>95</v>
      </c>
      <c r="C81" s="83"/>
      <c r="D81" s="197">
        <v>20300</v>
      </c>
      <c r="E81" s="83">
        <f t="shared" si="1"/>
        <v>126079.43000000001</v>
      </c>
      <c r="F81" s="212">
        <v>371</v>
      </c>
      <c r="G81" s="213">
        <v>3562</v>
      </c>
      <c r="H81" s="214" t="s">
        <v>96</v>
      </c>
      <c r="I81" s="215" t="s">
        <v>43</v>
      </c>
    </row>
    <row r="82" spans="1:10" ht="75" x14ac:dyDescent="0.25">
      <c r="A82" s="92">
        <v>45484</v>
      </c>
      <c r="B82" s="82" t="s">
        <v>97</v>
      </c>
      <c r="C82" s="83"/>
      <c r="D82" s="197">
        <v>10440</v>
      </c>
      <c r="E82" s="83">
        <f t="shared" si="1"/>
        <v>136519.43</v>
      </c>
      <c r="F82" s="212">
        <v>9</v>
      </c>
      <c r="G82" s="213">
        <v>3563</v>
      </c>
      <c r="H82" s="214" t="s">
        <v>98</v>
      </c>
      <c r="I82" s="215" t="s">
        <v>43</v>
      </c>
    </row>
    <row r="83" spans="1:10" x14ac:dyDescent="0.25">
      <c r="A83" s="92">
        <v>45484</v>
      </c>
      <c r="B83" s="82" t="s">
        <v>339</v>
      </c>
      <c r="C83" s="83">
        <v>20000</v>
      </c>
      <c r="D83" s="94"/>
      <c r="E83" s="83">
        <f t="shared" si="1"/>
        <v>116519.43</v>
      </c>
      <c r="F83" s="78"/>
      <c r="G83" s="79"/>
      <c r="H83" s="80"/>
      <c r="I83" s="84"/>
    </row>
    <row r="84" spans="1:10" x14ac:dyDescent="0.25">
      <c r="A84" s="92">
        <v>45484</v>
      </c>
      <c r="B84" s="82" t="s">
        <v>53</v>
      </c>
      <c r="C84" s="83"/>
      <c r="D84" s="94"/>
      <c r="E84" s="83">
        <f t="shared" si="1"/>
        <v>116519.43</v>
      </c>
      <c r="F84" s="78"/>
      <c r="G84" s="79"/>
      <c r="H84" s="80"/>
      <c r="I84" s="84"/>
    </row>
    <row r="85" spans="1:10" x14ac:dyDescent="0.25">
      <c r="A85" s="92">
        <v>45484</v>
      </c>
      <c r="B85" s="82" t="s">
        <v>54</v>
      </c>
      <c r="C85" s="83"/>
      <c r="D85" s="94"/>
      <c r="E85" s="83">
        <f t="shared" si="1"/>
        <v>116519.43</v>
      </c>
      <c r="F85" s="78"/>
      <c r="G85" s="79"/>
      <c r="H85" s="80"/>
      <c r="I85" s="84"/>
    </row>
    <row r="86" spans="1:10" x14ac:dyDescent="0.25">
      <c r="A86" s="92">
        <v>45485</v>
      </c>
      <c r="B86" s="82" t="s">
        <v>361</v>
      </c>
      <c r="C86" s="83">
        <v>13999</v>
      </c>
      <c r="D86" s="94"/>
      <c r="E86" s="83">
        <f t="shared" si="1"/>
        <v>102520.43</v>
      </c>
      <c r="F86" s="78"/>
      <c r="G86" s="79"/>
      <c r="H86" s="80"/>
      <c r="I86" s="84"/>
    </row>
    <row r="87" spans="1:10" x14ac:dyDescent="0.25">
      <c r="A87" s="92">
        <v>45485</v>
      </c>
      <c r="B87" s="82" t="s">
        <v>361</v>
      </c>
      <c r="C87" s="83">
        <v>1057</v>
      </c>
      <c r="D87" s="94"/>
      <c r="E87" s="83">
        <f t="shared" si="1"/>
        <v>101463.43</v>
      </c>
      <c r="F87" s="78"/>
      <c r="G87" s="79"/>
      <c r="H87" s="80"/>
      <c r="I87" s="84"/>
    </row>
    <row r="88" spans="1:10" ht="120" x14ac:dyDescent="0.25">
      <c r="A88" s="92">
        <v>45485</v>
      </c>
      <c r="B88" s="82" t="s">
        <v>103</v>
      </c>
      <c r="C88" s="83">
        <v>0</v>
      </c>
      <c r="D88" s="197">
        <v>11484</v>
      </c>
      <c r="E88" s="83">
        <f t="shared" si="1"/>
        <v>112947.43</v>
      </c>
      <c r="F88" s="212">
        <v>103</v>
      </c>
      <c r="G88" s="213">
        <v>3565</v>
      </c>
      <c r="H88" s="214" t="s">
        <v>104</v>
      </c>
      <c r="I88" s="215" t="s">
        <v>43</v>
      </c>
    </row>
    <row r="89" spans="1:10" x14ac:dyDescent="0.25">
      <c r="A89" s="92">
        <v>45485</v>
      </c>
      <c r="B89" s="82" t="s">
        <v>351</v>
      </c>
      <c r="C89" s="83">
        <v>25000</v>
      </c>
      <c r="D89" s="94"/>
      <c r="E89" s="83">
        <f t="shared" si="1"/>
        <v>87947.43</v>
      </c>
      <c r="F89" s="78"/>
      <c r="G89" s="79"/>
      <c r="H89" s="80"/>
      <c r="I89" s="84"/>
    </row>
    <row r="90" spans="1:10" x14ac:dyDescent="0.25">
      <c r="A90" s="92">
        <v>45485</v>
      </c>
      <c r="B90" s="82" t="s">
        <v>53</v>
      </c>
      <c r="C90" s="83"/>
      <c r="D90" s="94"/>
      <c r="E90" s="83">
        <f t="shared" si="1"/>
        <v>87947.43</v>
      </c>
      <c r="F90" s="78"/>
      <c r="G90" s="79"/>
      <c r="H90" s="80"/>
      <c r="I90" s="84"/>
    </row>
    <row r="91" spans="1:10" x14ac:dyDescent="0.25">
      <c r="A91" s="92">
        <v>45485</v>
      </c>
      <c r="B91" s="82" t="s">
        <v>54</v>
      </c>
      <c r="C91" s="83"/>
      <c r="D91" s="94"/>
      <c r="E91" s="83">
        <f t="shared" si="1"/>
        <v>87947.43</v>
      </c>
      <c r="F91" s="78"/>
      <c r="G91" s="79"/>
      <c r="H91" s="80"/>
      <c r="I91" s="84"/>
    </row>
    <row r="92" spans="1:10" ht="45" x14ac:dyDescent="0.25">
      <c r="A92" s="92">
        <v>45486</v>
      </c>
      <c r="B92" s="82" t="s">
        <v>114</v>
      </c>
      <c r="C92" s="83">
        <v>2289</v>
      </c>
      <c r="D92" s="94"/>
      <c r="E92" s="83">
        <f t="shared" si="1"/>
        <v>85658.43</v>
      </c>
      <c r="F92" s="78"/>
      <c r="G92" s="79"/>
      <c r="H92" s="80"/>
      <c r="I92" s="84"/>
      <c r="J92" s="293" t="s">
        <v>362</v>
      </c>
    </row>
    <row r="93" spans="1:10" x14ac:dyDescent="0.25">
      <c r="A93" s="92">
        <v>45486</v>
      </c>
      <c r="B93" s="82" t="s">
        <v>326</v>
      </c>
      <c r="C93" s="83">
        <v>58952.04</v>
      </c>
      <c r="D93" s="94"/>
      <c r="E93" s="83">
        <f t="shared" si="1"/>
        <v>26706.389999999992</v>
      </c>
      <c r="F93" s="78"/>
      <c r="G93" s="79"/>
      <c r="H93" s="80"/>
      <c r="I93" s="84"/>
    </row>
    <row r="94" spans="1:10" x14ac:dyDescent="0.25">
      <c r="A94" s="92">
        <v>45486</v>
      </c>
      <c r="B94" s="82" t="s">
        <v>53</v>
      </c>
      <c r="C94" s="83"/>
      <c r="D94" s="94"/>
      <c r="E94" s="83">
        <f t="shared" si="1"/>
        <v>26706.389999999992</v>
      </c>
      <c r="F94" s="78"/>
      <c r="G94" s="79"/>
      <c r="H94" s="80"/>
      <c r="I94" s="84"/>
    </row>
    <row r="95" spans="1:10" x14ac:dyDescent="0.25">
      <c r="A95" s="92">
        <v>45486</v>
      </c>
      <c r="B95" s="82" t="s">
        <v>54</v>
      </c>
      <c r="C95" s="83"/>
      <c r="D95" s="94"/>
      <c r="E95" s="83">
        <f t="shared" si="1"/>
        <v>26706.389999999992</v>
      </c>
      <c r="F95" s="78"/>
      <c r="G95" s="79"/>
      <c r="H95" s="80"/>
      <c r="I95" s="84"/>
    </row>
    <row r="96" spans="1:10" ht="30" x14ac:dyDescent="0.25">
      <c r="A96" s="92">
        <v>45487</v>
      </c>
      <c r="B96" s="82" t="s">
        <v>115</v>
      </c>
      <c r="C96" s="83">
        <v>69</v>
      </c>
      <c r="D96" s="94"/>
      <c r="E96" s="83">
        <f t="shared" si="1"/>
        <v>26637.389999999992</v>
      </c>
      <c r="F96" s="78"/>
      <c r="G96" s="79"/>
      <c r="H96" s="80"/>
      <c r="I96" s="84"/>
      <c r="J96" s="293" t="s">
        <v>362</v>
      </c>
    </row>
    <row r="97" spans="1:9" x14ac:dyDescent="0.25">
      <c r="A97" s="92">
        <v>45488</v>
      </c>
      <c r="B97" s="82" t="s">
        <v>363</v>
      </c>
      <c r="C97" s="83">
        <v>3118.08</v>
      </c>
      <c r="D97" s="94"/>
      <c r="E97" s="83">
        <f t="shared" si="1"/>
        <v>23519.30999999999</v>
      </c>
      <c r="F97" s="78"/>
      <c r="G97" s="79"/>
      <c r="H97" s="80"/>
      <c r="I97" s="84"/>
    </row>
    <row r="98" spans="1:9" x14ac:dyDescent="0.25">
      <c r="A98" s="92">
        <v>45488</v>
      </c>
      <c r="B98" s="82" t="s">
        <v>364</v>
      </c>
      <c r="C98" s="83">
        <v>760.5</v>
      </c>
      <c r="D98" s="94"/>
      <c r="E98" s="83">
        <f t="shared" si="1"/>
        <v>22758.80999999999</v>
      </c>
      <c r="F98" s="78"/>
      <c r="G98" s="79"/>
      <c r="H98" s="80"/>
      <c r="I98" s="84"/>
    </row>
    <row r="99" spans="1:9" x14ac:dyDescent="0.25">
      <c r="A99" s="92">
        <v>45488</v>
      </c>
      <c r="B99" s="82" t="s">
        <v>365</v>
      </c>
      <c r="C99" s="83">
        <v>4433.3100000000004</v>
      </c>
      <c r="D99" s="94"/>
      <c r="E99" s="83">
        <f t="shared" si="1"/>
        <v>18325.499999999989</v>
      </c>
      <c r="F99" s="78"/>
      <c r="G99" s="79"/>
      <c r="H99" s="80"/>
      <c r="I99" s="84"/>
    </row>
    <row r="100" spans="1:9" ht="60" x14ac:dyDescent="0.25">
      <c r="A100" s="92">
        <v>45488</v>
      </c>
      <c r="B100" s="82" t="s">
        <v>116</v>
      </c>
      <c r="C100" s="83"/>
      <c r="D100" s="197">
        <v>89726</v>
      </c>
      <c r="E100" s="83">
        <f t="shared" si="1"/>
        <v>108051.49999999999</v>
      </c>
      <c r="F100" s="212">
        <v>266</v>
      </c>
      <c r="G100" s="213">
        <v>3569</v>
      </c>
      <c r="H100" s="214" t="s">
        <v>117</v>
      </c>
      <c r="I100" s="215" t="s">
        <v>41</v>
      </c>
    </row>
    <row r="101" spans="1:9" ht="30" x14ac:dyDescent="0.25">
      <c r="A101" s="92">
        <v>45488</v>
      </c>
      <c r="B101" s="82" t="s">
        <v>366</v>
      </c>
      <c r="C101" s="83">
        <v>50000</v>
      </c>
      <c r="D101" s="94"/>
      <c r="E101" s="83">
        <f t="shared" si="1"/>
        <v>58051.499999999985</v>
      </c>
      <c r="F101" s="78"/>
      <c r="G101" s="79"/>
      <c r="H101" s="80"/>
      <c r="I101" s="84"/>
    </row>
    <row r="102" spans="1:9" x14ac:dyDescent="0.25">
      <c r="A102" s="92">
        <v>45488</v>
      </c>
      <c r="B102" s="82" t="s">
        <v>121</v>
      </c>
      <c r="C102" s="83"/>
      <c r="D102" s="94"/>
      <c r="E102" s="83">
        <f t="shared" si="1"/>
        <v>58051.499999999985</v>
      </c>
      <c r="F102" s="78"/>
      <c r="G102" s="79"/>
      <c r="H102" s="80"/>
      <c r="I102" s="84"/>
    </row>
    <row r="103" spans="1:9" x14ac:dyDescent="0.25">
      <c r="A103" s="92">
        <v>45488</v>
      </c>
      <c r="B103" s="82" t="s">
        <v>122</v>
      </c>
      <c r="C103" s="83"/>
      <c r="D103" s="94"/>
      <c r="E103" s="83">
        <f t="shared" si="1"/>
        <v>58051.499999999985</v>
      </c>
      <c r="F103" s="78"/>
      <c r="G103" s="79"/>
      <c r="H103" s="80"/>
      <c r="I103" s="84"/>
    </row>
    <row r="104" spans="1:9" x14ac:dyDescent="0.25">
      <c r="A104" s="92">
        <v>45488</v>
      </c>
      <c r="B104" s="82" t="s">
        <v>367</v>
      </c>
      <c r="C104" s="83"/>
      <c r="D104" s="94">
        <v>0.01</v>
      </c>
      <c r="E104" s="83">
        <f t="shared" si="1"/>
        <v>58051.509999999987</v>
      </c>
      <c r="F104" s="78"/>
      <c r="G104" s="79"/>
      <c r="H104" s="80"/>
      <c r="I104" s="84"/>
    </row>
    <row r="105" spans="1:9" x14ac:dyDescent="0.25">
      <c r="A105" s="92">
        <v>45488</v>
      </c>
      <c r="B105" s="82" t="s">
        <v>368</v>
      </c>
      <c r="C105" s="83">
        <v>16000</v>
      </c>
      <c r="D105" s="94"/>
      <c r="E105" s="83">
        <f t="shared" si="1"/>
        <v>42051.509999999987</v>
      </c>
      <c r="F105" s="78"/>
      <c r="G105" s="79"/>
      <c r="H105" s="80"/>
      <c r="I105" s="84"/>
    </row>
    <row r="106" spans="1:9" x14ac:dyDescent="0.25">
      <c r="A106" s="92">
        <v>45488</v>
      </c>
      <c r="B106" s="82" t="s">
        <v>53</v>
      </c>
      <c r="C106" s="83"/>
      <c r="D106" s="94"/>
      <c r="E106" s="83">
        <f t="shared" si="1"/>
        <v>42051.509999999987</v>
      </c>
      <c r="F106" s="78"/>
      <c r="G106" s="79"/>
      <c r="H106" s="80"/>
      <c r="I106" s="84"/>
    </row>
    <row r="107" spans="1:9" x14ac:dyDescent="0.25">
      <c r="A107" s="92">
        <v>45488</v>
      </c>
      <c r="B107" s="82" t="s">
        <v>54</v>
      </c>
      <c r="C107" s="83"/>
      <c r="D107" s="94"/>
      <c r="E107" s="83">
        <f t="shared" si="1"/>
        <v>42051.509999999987</v>
      </c>
      <c r="F107" s="78"/>
      <c r="G107" s="79"/>
      <c r="H107" s="80"/>
      <c r="I107" s="84"/>
    </row>
    <row r="108" spans="1:9" ht="75" x14ac:dyDescent="0.25">
      <c r="A108" s="92">
        <v>45489</v>
      </c>
      <c r="B108" s="82" t="s">
        <v>123</v>
      </c>
      <c r="C108" s="83"/>
      <c r="D108" s="197">
        <v>23200</v>
      </c>
      <c r="E108" s="83">
        <f t="shared" si="1"/>
        <v>65251.509999999987</v>
      </c>
      <c r="F108" s="212">
        <v>329</v>
      </c>
      <c r="G108" s="213">
        <v>3570</v>
      </c>
      <c r="H108" s="214" t="s">
        <v>124</v>
      </c>
      <c r="I108" s="215" t="s">
        <v>43</v>
      </c>
    </row>
    <row r="109" spans="1:9" x14ac:dyDescent="0.25">
      <c r="A109" s="92">
        <v>45489</v>
      </c>
      <c r="B109" s="82" t="s">
        <v>349</v>
      </c>
      <c r="C109" s="83"/>
      <c r="D109" s="94">
        <v>90000</v>
      </c>
      <c r="E109" s="83">
        <f t="shared" ref="E109:E172" si="2">E108-C109+D109</f>
        <v>155251.50999999998</v>
      </c>
      <c r="F109" s="78"/>
      <c r="G109" s="79"/>
      <c r="H109" s="80"/>
      <c r="I109" s="84"/>
    </row>
    <row r="110" spans="1:9" x14ac:dyDescent="0.25">
      <c r="A110" s="92">
        <v>45489</v>
      </c>
      <c r="B110" s="82" t="s">
        <v>369</v>
      </c>
      <c r="C110" s="83">
        <v>147723.03</v>
      </c>
      <c r="D110" s="94"/>
      <c r="E110" s="83">
        <f t="shared" si="2"/>
        <v>7528.4799999999814</v>
      </c>
      <c r="F110" s="78"/>
      <c r="G110" s="79"/>
      <c r="H110" s="80"/>
      <c r="I110" s="84"/>
    </row>
    <row r="111" spans="1:9" x14ac:dyDescent="0.25">
      <c r="A111" s="92">
        <v>45489</v>
      </c>
      <c r="B111" s="82" t="s">
        <v>370</v>
      </c>
      <c r="C111" s="83"/>
      <c r="D111" s="94">
        <v>11000</v>
      </c>
      <c r="E111" s="83">
        <f t="shared" si="2"/>
        <v>18528.479999999981</v>
      </c>
      <c r="F111" s="78"/>
      <c r="G111" s="79"/>
      <c r="H111" s="80"/>
      <c r="I111" s="84"/>
    </row>
    <row r="112" spans="1:9" x14ac:dyDescent="0.25">
      <c r="A112" s="92">
        <v>45489</v>
      </c>
      <c r="B112" s="82" t="s">
        <v>371</v>
      </c>
      <c r="C112" s="83">
        <v>18000</v>
      </c>
      <c r="D112" s="94"/>
      <c r="E112" s="83">
        <f t="shared" si="2"/>
        <v>528.47999999998137</v>
      </c>
      <c r="F112" s="78"/>
      <c r="G112" s="79"/>
      <c r="H112" s="80"/>
      <c r="I112" s="84"/>
    </row>
    <row r="113" spans="1:9" x14ac:dyDescent="0.25">
      <c r="A113" s="92">
        <v>45489</v>
      </c>
      <c r="B113" s="82" t="s">
        <v>139</v>
      </c>
      <c r="C113" s="83"/>
      <c r="D113" s="94"/>
      <c r="E113" s="83">
        <f t="shared" si="2"/>
        <v>528.47999999998137</v>
      </c>
      <c r="F113" s="78"/>
      <c r="G113" s="79"/>
      <c r="H113" s="80"/>
      <c r="I113" s="84"/>
    </row>
    <row r="114" spans="1:9" x14ac:dyDescent="0.25">
      <c r="A114" s="92">
        <v>45489</v>
      </c>
      <c r="B114" s="82" t="s">
        <v>140</v>
      </c>
      <c r="C114" s="83"/>
      <c r="D114" s="94"/>
      <c r="E114" s="83">
        <f t="shared" si="2"/>
        <v>528.47999999998137</v>
      </c>
      <c r="F114" s="78"/>
      <c r="G114" s="79"/>
      <c r="H114" s="80"/>
      <c r="I114" s="84"/>
    </row>
    <row r="115" spans="1:9" x14ac:dyDescent="0.25">
      <c r="A115" s="92">
        <v>45490</v>
      </c>
      <c r="B115" s="82" t="s">
        <v>349</v>
      </c>
      <c r="C115" s="83"/>
      <c r="D115" s="94">
        <v>15000</v>
      </c>
      <c r="E115" s="83">
        <f t="shared" si="2"/>
        <v>15528.479999999981</v>
      </c>
      <c r="F115" s="78"/>
      <c r="G115" s="79"/>
      <c r="H115" s="80"/>
      <c r="I115" s="84"/>
    </row>
    <row r="116" spans="1:9" x14ac:dyDescent="0.25">
      <c r="A116" s="92">
        <v>45490</v>
      </c>
      <c r="B116" s="82" t="s">
        <v>372</v>
      </c>
      <c r="C116" s="83">
        <v>3480</v>
      </c>
      <c r="D116" s="94"/>
      <c r="E116" s="83">
        <f t="shared" si="2"/>
        <v>12048.479999999981</v>
      </c>
      <c r="F116" s="78"/>
      <c r="G116" s="79"/>
      <c r="H116" s="80"/>
      <c r="I116" s="84"/>
    </row>
    <row r="117" spans="1:9" x14ac:dyDescent="0.25">
      <c r="A117" s="92">
        <v>45490</v>
      </c>
      <c r="B117" s="82" t="s">
        <v>141</v>
      </c>
      <c r="C117" s="83"/>
      <c r="D117" s="94"/>
      <c r="E117" s="83">
        <f t="shared" si="2"/>
        <v>12048.479999999981</v>
      </c>
      <c r="F117" s="78"/>
      <c r="G117" s="79"/>
      <c r="H117" s="80"/>
      <c r="I117" s="84"/>
    </row>
    <row r="118" spans="1:9" x14ac:dyDescent="0.25">
      <c r="A118" s="92">
        <v>45490</v>
      </c>
      <c r="B118" s="82" t="s">
        <v>142</v>
      </c>
      <c r="C118" s="83"/>
      <c r="D118" s="94"/>
      <c r="E118" s="83">
        <f t="shared" si="2"/>
        <v>12048.479999999981</v>
      </c>
      <c r="F118" s="78"/>
      <c r="G118" s="79"/>
      <c r="H118" s="80"/>
      <c r="I118" s="84"/>
    </row>
    <row r="119" spans="1:9" x14ac:dyDescent="0.25">
      <c r="A119" s="92">
        <v>45490</v>
      </c>
      <c r="B119" s="82" t="s">
        <v>373</v>
      </c>
      <c r="C119" s="83">
        <v>3000</v>
      </c>
      <c r="D119" s="94"/>
      <c r="E119" s="83">
        <f t="shared" si="2"/>
        <v>9048.4799999999814</v>
      </c>
      <c r="F119" s="78"/>
      <c r="G119" s="79"/>
      <c r="H119" s="80"/>
      <c r="I119" s="84"/>
    </row>
    <row r="120" spans="1:9" x14ac:dyDescent="0.25">
      <c r="A120" s="92">
        <v>45490</v>
      </c>
      <c r="B120" s="82" t="s">
        <v>143</v>
      </c>
      <c r="C120" s="83"/>
      <c r="D120" s="94"/>
      <c r="E120" s="83">
        <f t="shared" si="2"/>
        <v>9048.4799999999814</v>
      </c>
      <c r="F120" s="78"/>
      <c r="G120" s="79"/>
      <c r="H120" s="80"/>
      <c r="I120" s="84"/>
    </row>
    <row r="121" spans="1:9" x14ac:dyDescent="0.25">
      <c r="A121" s="92">
        <v>45490</v>
      </c>
      <c r="B121" s="82" t="s">
        <v>144</v>
      </c>
      <c r="C121" s="83"/>
      <c r="D121" s="94"/>
      <c r="E121" s="83">
        <f t="shared" si="2"/>
        <v>9048.4799999999814</v>
      </c>
      <c r="F121" s="78"/>
      <c r="G121" s="79"/>
      <c r="H121" s="80"/>
      <c r="I121" s="84"/>
    </row>
    <row r="122" spans="1:9" x14ac:dyDescent="0.25">
      <c r="A122" s="92">
        <v>45490</v>
      </c>
      <c r="B122" s="82" t="s">
        <v>374</v>
      </c>
      <c r="C122" s="83">
        <v>6835</v>
      </c>
      <c r="D122" s="94"/>
      <c r="E122" s="83">
        <f t="shared" si="2"/>
        <v>2213.4799999999814</v>
      </c>
      <c r="F122" s="78"/>
      <c r="G122" s="79"/>
      <c r="H122" s="80"/>
      <c r="I122" s="84"/>
    </row>
    <row r="123" spans="1:9" x14ac:dyDescent="0.25">
      <c r="A123" s="92">
        <v>45490</v>
      </c>
      <c r="B123" s="82" t="s">
        <v>145</v>
      </c>
      <c r="C123" s="83"/>
      <c r="D123" s="94"/>
      <c r="E123" s="83">
        <f t="shared" si="2"/>
        <v>2213.4799999999814</v>
      </c>
      <c r="F123" s="78"/>
      <c r="G123" s="79"/>
      <c r="H123" s="80"/>
      <c r="I123" s="84"/>
    </row>
    <row r="124" spans="1:9" x14ac:dyDescent="0.25">
      <c r="A124" s="92">
        <v>45490</v>
      </c>
      <c r="B124" s="82" t="s">
        <v>146</v>
      </c>
      <c r="C124" s="83"/>
      <c r="D124" s="94"/>
      <c r="E124" s="83">
        <f t="shared" si="2"/>
        <v>2213.4799999999814</v>
      </c>
      <c r="F124" s="78"/>
      <c r="G124" s="79"/>
      <c r="H124" s="80"/>
      <c r="I124" s="84"/>
    </row>
    <row r="125" spans="1:9" x14ac:dyDescent="0.25">
      <c r="A125" s="92">
        <v>45490</v>
      </c>
      <c r="B125" s="82" t="s">
        <v>375</v>
      </c>
      <c r="C125" s="83"/>
      <c r="D125" s="94">
        <v>17000</v>
      </c>
      <c r="E125" s="83">
        <f t="shared" si="2"/>
        <v>19213.479999999981</v>
      </c>
      <c r="F125" s="78"/>
      <c r="G125" s="79"/>
      <c r="H125" s="80"/>
      <c r="I125" s="84"/>
    </row>
    <row r="126" spans="1:9" x14ac:dyDescent="0.25">
      <c r="A126" s="92">
        <v>45490</v>
      </c>
      <c r="B126" s="82" t="s">
        <v>376</v>
      </c>
      <c r="C126" s="83">
        <v>17000</v>
      </c>
      <c r="D126" s="94"/>
      <c r="E126" s="83">
        <f t="shared" si="2"/>
        <v>2213.4799999999814</v>
      </c>
      <c r="F126" s="78"/>
      <c r="G126" s="79"/>
      <c r="H126" s="80"/>
      <c r="I126" s="84"/>
    </row>
    <row r="127" spans="1:9" x14ac:dyDescent="0.25">
      <c r="A127" s="92">
        <v>45490</v>
      </c>
      <c r="B127" s="82" t="s">
        <v>147</v>
      </c>
      <c r="C127" s="83"/>
      <c r="D127" s="94"/>
      <c r="E127" s="83">
        <f t="shared" si="2"/>
        <v>2213.4799999999814</v>
      </c>
      <c r="F127" s="78"/>
      <c r="G127" s="79"/>
      <c r="H127" s="80"/>
      <c r="I127" s="84"/>
    </row>
    <row r="128" spans="1:9" x14ac:dyDescent="0.25">
      <c r="A128" s="92">
        <v>45490</v>
      </c>
      <c r="B128" s="82" t="s">
        <v>148</v>
      </c>
      <c r="C128" s="83"/>
      <c r="D128" s="94"/>
      <c r="E128" s="83">
        <f t="shared" si="2"/>
        <v>2213.4799999999814</v>
      </c>
      <c r="F128" s="78"/>
      <c r="G128" s="79"/>
      <c r="H128" s="80"/>
      <c r="I128" s="84"/>
    </row>
    <row r="129" spans="1:9" ht="60" x14ac:dyDescent="0.25">
      <c r="A129" s="92">
        <v>45491</v>
      </c>
      <c r="B129" s="82" t="s">
        <v>149</v>
      </c>
      <c r="C129" s="83"/>
      <c r="D129" s="197">
        <v>29696</v>
      </c>
      <c r="E129" s="83">
        <f t="shared" si="2"/>
        <v>31909.479999999981</v>
      </c>
      <c r="F129" s="212">
        <v>246</v>
      </c>
      <c r="G129" s="213">
        <v>3576</v>
      </c>
      <c r="H129" s="214" t="s">
        <v>153</v>
      </c>
      <c r="I129" s="215" t="s">
        <v>41</v>
      </c>
    </row>
    <row r="130" spans="1:9" x14ac:dyDescent="0.25">
      <c r="A130" s="92">
        <v>45491</v>
      </c>
      <c r="B130" s="82" t="s">
        <v>377</v>
      </c>
      <c r="C130" s="83">
        <v>3000</v>
      </c>
      <c r="D130" s="94"/>
      <c r="E130" s="83">
        <f t="shared" si="2"/>
        <v>28909.479999999981</v>
      </c>
      <c r="F130" s="78"/>
      <c r="G130" s="79"/>
      <c r="H130" s="80"/>
      <c r="I130" s="84"/>
    </row>
    <row r="131" spans="1:9" x14ac:dyDescent="0.25">
      <c r="A131" s="92">
        <v>45491</v>
      </c>
      <c r="B131" s="82" t="s">
        <v>378</v>
      </c>
      <c r="C131" s="83">
        <v>22130</v>
      </c>
      <c r="D131" s="94"/>
      <c r="E131" s="83">
        <f t="shared" si="2"/>
        <v>6779.4799999999814</v>
      </c>
      <c r="F131" s="78"/>
      <c r="G131" s="79"/>
      <c r="H131" s="80"/>
      <c r="I131" s="84"/>
    </row>
    <row r="132" spans="1:9" ht="45" x14ac:dyDescent="0.25">
      <c r="A132" s="92">
        <v>45491</v>
      </c>
      <c r="B132" s="82" t="s">
        <v>150</v>
      </c>
      <c r="C132" s="83">
        <v>4500</v>
      </c>
      <c r="D132" s="94"/>
      <c r="E132" s="83">
        <f t="shared" si="2"/>
        <v>2279.4799999999814</v>
      </c>
      <c r="F132" s="78"/>
      <c r="G132" s="79"/>
      <c r="H132" s="80"/>
      <c r="I132" s="84"/>
    </row>
    <row r="133" spans="1:9" x14ac:dyDescent="0.25">
      <c r="A133" s="92">
        <v>45491</v>
      </c>
      <c r="B133" s="82" t="s">
        <v>151</v>
      </c>
      <c r="C133" s="83"/>
      <c r="D133" s="197">
        <v>7888</v>
      </c>
      <c r="E133" s="83">
        <f t="shared" si="2"/>
        <v>10167.479999999981</v>
      </c>
      <c r="F133" s="212">
        <v>29</v>
      </c>
      <c r="G133" s="213">
        <v>3577</v>
      </c>
      <c r="H133" s="214" t="s">
        <v>154</v>
      </c>
      <c r="I133" s="215" t="s">
        <v>92</v>
      </c>
    </row>
    <row r="134" spans="1:9" ht="60" x14ac:dyDescent="0.25">
      <c r="A134" s="92">
        <v>45491</v>
      </c>
      <c r="B134" s="82" t="s">
        <v>152</v>
      </c>
      <c r="C134" s="83"/>
      <c r="D134" s="197">
        <v>4060</v>
      </c>
      <c r="E134" s="83">
        <f t="shared" si="2"/>
        <v>14227.479999999981</v>
      </c>
      <c r="F134" s="212">
        <v>177</v>
      </c>
      <c r="G134" s="213">
        <v>3578</v>
      </c>
      <c r="H134" s="214" t="s">
        <v>155</v>
      </c>
      <c r="I134" s="215" t="s">
        <v>43</v>
      </c>
    </row>
    <row r="135" spans="1:9" x14ac:dyDescent="0.25">
      <c r="A135" s="92">
        <v>45491</v>
      </c>
      <c r="B135" s="82" t="s">
        <v>349</v>
      </c>
      <c r="C135" s="83"/>
      <c r="D135" s="94">
        <v>20000</v>
      </c>
      <c r="E135" s="83">
        <f t="shared" si="2"/>
        <v>34227.479999999981</v>
      </c>
      <c r="F135" s="78"/>
      <c r="G135" s="79"/>
      <c r="H135" s="80"/>
      <c r="I135" s="84"/>
    </row>
    <row r="136" spans="1:9" x14ac:dyDescent="0.25">
      <c r="A136" s="92">
        <v>45491</v>
      </c>
      <c r="B136" s="82" t="s">
        <v>376</v>
      </c>
      <c r="C136" s="83">
        <v>16000</v>
      </c>
      <c r="D136" s="94"/>
      <c r="E136" s="83">
        <f t="shared" si="2"/>
        <v>18227.479999999981</v>
      </c>
      <c r="F136" s="78"/>
      <c r="G136" s="79"/>
      <c r="H136" s="80"/>
      <c r="I136" s="84"/>
    </row>
    <row r="137" spans="1:9" x14ac:dyDescent="0.25">
      <c r="A137" s="92">
        <v>45491</v>
      </c>
      <c r="B137" s="82" t="s">
        <v>156</v>
      </c>
      <c r="C137" s="83"/>
      <c r="D137" s="94"/>
      <c r="E137" s="83">
        <f t="shared" si="2"/>
        <v>18227.479999999981</v>
      </c>
      <c r="F137" s="78"/>
      <c r="G137" s="79"/>
      <c r="H137" s="80"/>
      <c r="I137" s="84"/>
    </row>
    <row r="138" spans="1:9" x14ac:dyDescent="0.25">
      <c r="A138" s="92">
        <v>45491</v>
      </c>
      <c r="B138" s="82" t="s">
        <v>157</v>
      </c>
      <c r="C138" s="83"/>
      <c r="D138" s="94"/>
      <c r="E138" s="83">
        <f t="shared" si="2"/>
        <v>18227.479999999981</v>
      </c>
      <c r="F138" s="78"/>
      <c r="G138" s="79"/>
      <c r="H138" s="80"/>
      <c r="I138" s="84"/>
    </row>
    <row r="139" spans="1:9" ht="60" x14ac:dyDescent="0.25">
      <c r="A139" s="92">
        <v>45491</v>
      </c>
      <c r="B139" s="82" t="s">
        <v>158</v>
      </c>
      <c r="C139" s="83"/>
      <c r="D139" s="197">
        <v>24592</v>
      </c>
      <c r="E139" s="83">
        <f t="shared" si="2"/>
        <v>42819.479999999981</v>
      </c>
      <c r="F139" s="212">
        <v>261</v>
      </c>
      <c r="G139" s="213">
        <v>3588</v>
      </c>
      <c r="H139" s="214" t="s">
        <v>160</v>
      </c>
      <c r="I139" s="215" t="s">
        <v>41</v>
      </c>
    </row>
    <row r="140" spans="1:9" ht="75" x14ac:dyDescent="0.25">
      <c r="A140" s="92">
        <v>45492</v>
      </c>
      <c r="B140" s="82" t="s">
        <v>159</v>
      </c>
      <c r="C140" s="83"/>
      <c r="D140" s="197">
        <v>11484</v>
      </c>
      <c r="E140" s="83">
        <f t="shared" si="2"/>
        <v>54303.479999999981</v>
      </c>
      <c r="F140" s="212">
        <v>103</v>
      </c>
      <c r="G140" s="213">
        <v>3580</v>
      </c>
      <c r="H140" s="214" t="s">
        <v>161</v>
      </c>
      <c r="I140" s="215" t="s">
        <v>43</v>
      </c>
    </row>
    <row r="141" spans="1:9" x14ac:dyDescent="0.25">
      <c r="A141" s="92">
        <v>45492</v>
      </c>
      <c r="B141" s="82" t="s">
        <v>379</v>
      </c>
      <c r="C141" s="83">
        <v>3854.7</v>
      </c>
      <c r="D141" s="94"/>
      <c r="E141" s="83">
        <f t="shared" si="2"/>
        <v>50448.779999999984</v>
      </c>
      <c r="F141" s="78"/>
      <c r="G141" s="79"/>
      <c r="H141" s="80"/>
      <c r="I141" s="84"/>
    </row>
    <row r="142" spans="1:9" x14ac:dyDescent="0.25">
      <c r="A142" s="92">
        <v>45492</v>
      </c>
      <c r="B142" s="82" t="s">
        <v>53</v>
      </c>
      <c r="C142" s="83"/>
      <c r="D142" s="94"/>
      <c r="E142" s="83">
        <f t="shared" si="2"/>
        <v>50448.779999999984</v>
      </c>
      <c r="F142" s="78"/>
      <c r="G142" s="79"/>
      <c r="H142" s="80"/>
      <c r="I142" s="84"/>
    </row>
    <row r="143" spans="1:9" x14ac:dyDescent="0.25">
      <c r="A143" s="92">
        <v>45492</v>
      </c>
      <c r="B143" s="82" t="s">
        <v>54</v>
      </c>
      <c r="C143" s="83"/>
      <c r="D143" s="94"/>
      <c r="E143" s="83">
        <f t="shared" si="2"/>
        <v>50448.779999999984</v>
      </c>
      <c r="F143" s="78"/>
      <c r="G143" s="79"/>
      <c r="H143" s="80"/>
      <c r="I143" s="84"/>
    </row>
    <row r="144" spans="1:9" x14ac:dyDescent="0.25">
      <c r="A144" s="92">
        <v>45492</v>
      </c>
      <c r="B144" s="82" t="s">
        <v>380</v>
      </c>
      <c r="C144" s="83">
        <v>6855.6</v>
      </c>
      <c r="D144" s="94"/>
      <c r="E144" s="83">
        <f t="shared" si="2"/>
        <v>43593.179999999986</v>
      </c>
      <c r="F144" s="78"/>
      <c r="G144" s="79"/>
      <c r="H144" s="80"/>
      <c r="I144" s="84"/>
    </row>
    <row r="145" spans="1:9" x14ac:dyDescent="0.25">
      <c r="A145" s="92">
        <v>45492</v>
      </c>
      <c r="B145" s="82" t="s">
        <v>53</v>
      </c>
      <c r="C145" s="83"/>
      <c r="D145" s="94"/>
      <c r="E145" s="83">
        <f t="shared" si="2"/>
        <v>43593.179999999986</v>
      </c>
      <c r="F145" s="78"/>
      <c r="G145" s="79"/>
      <c r="H145" s="80"/>
      <c r="I145" s="84"/>
    </row>
    <row r="146" spans="1:9" x14ac:dyDescent="0.25">
      <c r="A146" s="92">
        <v>45492</v>
      </c>
      <c r="B146" s="82" t="s">
        <v>54</v>
      </c>
      <c r="C146" s="83"/>
      <c r="D146" s="94"/>
      <c r="E146" s="83">
        <f t="shared" si="2"/>
        <v>43593.179999999986</v>
      </c>
      <c r="F146" s="78"/>
      <c r="G146" s="79"/>
      <c r="H146" s="80"/>
      <c r="I146" s="84"/>
    </row>
    <row r="147" spans="1:9" x14ac:dyDescent="0.25">
      <c r="A147" s="92">
        <v>45492</v>
      </c>
      <c r="B147" s="82" t="s">
        <v>381</v>
      </c>
      <c r="C147" s="83">
        <v>1376.92</v>
      </c>
      <c r="D147" s="94"/>
      <c r="E147" s="83">
        <f t="shared" si="2"/>
        <v>42216.259999999987</v>
      </c>
      <c r="F147" s="78"/>
      <c r="G147" s="79"/>
      <c r="H147" s="80"/>
      <c r="I147" s="84"/>
    </row>
    <row r="148" spans="1:9" ht="75" x14ac:dyDescent="0.25">
      <c r="A148" s="92">
        <v>45492</v>
      </c>
      <c r="B148" s="82" t="s">
        <v>162</v>
      </c>
      <c r="C148" s="83"/>
      <c r="D148" s="197">
        <v>28420</v>
      </c>
      <c r="E148" s="83">
        <f t="shared" si="2"/>
        <v>70636.25999999998</v>
      </c>
      <c r="F148" s="212">
        <v>402</v>
      </c>
      <c r="G148" s="213">
        <v>3587</v>
      </c>
      <c r="H148" s="214" t="s">
        <v>163</v>
      </c>
      <c r="I148" s="215" t="s">
        <v>41</v>
      </c>
    </row>
    <row r="149" spans="1:9" x14ac:dyDescent="0.25">
      <c r="A149" s="92">
        <v>45492</v>
      </c>
      <c r="B149" s="82" t="s">
        <v>382</v>
      </c>
      <c r="C149" s="83">
        <v>31839.27</v>
      </c>
      <c r="D149" s="94"/>
      <c r="E149" s="83">
        <f t="shared" si="2"/>
        <v>38796.989999999976</v>
      </c>
      <c r="F149" s="78"/>
      <c r="G149" s="79"/>
      <c r="H149" s="80"/>
      <c r="I149" s="84"/>
    </row>
    <row r="150" spans="1:9" x14ac:dyDescent="0.25">
      <c r="A150" s="92">
        <v>45492</v>
      </c>
      <c r="B150" s="82" t="s">
        <v>172</v>
      </c>
      <c r="C150" s="83"/>
      <c r="D150" s="94"/>
      <c r="E150" s="83">
        <f t="shared" si="2"/>
        <v>38796.989999999976</v>
      </c>
      <c r="F150" s="78"/>
      <c r="G150" s="79"/>
      <c r="H150" s="80"/>
      <c r="I150" s="84"/>
    </row>
    <row r="151" spans="1:9" x14ac:dyDescent="0.25">
      <c r="A151" s="92">
        <v>45492</v>
      </c>
      <c r="B151" s="82" t="s">
        <v>173</v>
      </c>
      <c r="C151" s="83"/>
      <c r="D151" s="94"/>
      <c r="E151" s="83">
        <f t="shared" si="2"/>
        <v>38796.989999999976</v>
      </c>
      <c r="F151" s="78"/>
      <c r="G151" s="79"/>
      <c r="H151" s="80"/>
      <c r="I151" s="84"/>
    </row>
    <row r="152" spans="1:9" x14ac:dyDescent="0.25">
      <c r="A152" s="92">
        <v>45492</v>
      </c>
      <c r="B152" s="82" t="s">
        <v>383</v>
      </c>
      <c r="C152" s="83">
        <v>2501.83</v>
      </c>
      <c r="D152" s="94"/>
      <c r="E152" s="83">
        <f t="shared" si="2"/>
        <v>36295.159999999974</v>
      </c>
      <c r="F152" s="78"/>
      <c r="G152" s="79"/>
      <c r="H152" s="80"/>
      <c r="I152" s="84"/>
    </row>
    <row r="153" spans="1:9" x14ac:dyDescent="0.25">
      <c r="A153" s="92">
        <v>45492</v>
      </c>
      <c r="B153" s="82" t="s">
        <v>53</v>
      </c>
      <c r="C153" s="83"/>
      <c r="D153" s="94"/>
      <c r="E153" s="83">
        <f t="shared" si="2"/>
        <v>36295.159999999974</v>
      </c>
      <c r="F153" s="78"/>
      <c r="G153" s="79"/>
      <c r="H153" s="80"/>
      <c r="I153" s="84"/>
    </row>
    <row r="154" spans="1:9" x14ac:dyDescent="0.25">
      <c r="A154" s="92">
        <v>45492</v>
      </c>
      <c r="B154" s="82" t="s">
        <v>54</v>
      </c>
      <c r="C154" s="83"/>
      <c r="D154" s="94"/>
      <c r="E154" s="83">
        <f t="shared" si="2"/>
        <v>36295.159999999974</v>
      </c>
      <c r="F154" s="78"/>
      <c r="G154" s="79"/>
      <c r="H154" s="80"/>
      <c r="I154" s="84"/>
    </row>
    <row r="155" spans="1:9" x14ac:dyDescent="0.25">
      <c r="A155" s="92">
        <v>45492</v>
      </c>
      <c r="B155" s="82" t="s">
        <v>384</v>
      </c>
      <c r="C155" s="83">
        <v>1624</v>
      </c>
      <c r="D155" s="94"/>
      <c r="E155" s="83">
        <f t="shared" si="2"/>
        <v>34671.159999999974</v>
      </c>
      <c r="F155" s="78"/>
      <c r="G155" s="79"/>
      <c r="H155" s="80"/>
      <c r="I155" s="84"/>
    </row>
    <row r="156" spans="1:9" x14ac:dyDescent="0.25">
      <c r="A156" s="92">
        <v>45492</v>
      </c>
      <c r="B156" s="82" t="s">
        <v>53</v>
      </c>
      <c r="C156" s="83"/>
      <c r="D156" s="94"/>
      <c r="E156" s="83">
        <f t="shared" si="2"/>
        <v>34671.159999999974</v>
      </c>
      <c r="F156" s="78"/>
      <c r="G156" s="79"/>
      <c r="H156" s="80"/>
      <c r="I156" s="84"/>
    </row>
    <row r="157" spans="1:9" x14ac:dyDescent="0.25">
      <c r="A157" s="92">
        <v>45492</v>
      </c>
      <c r="B157" s="82" t="s">
        <v>54</v>
      </c>
      <c r="C157" s="83"/>
      <c r="D157" s="94"/>
      <c r="E157" s="83">
        <f t="shared" si="2"/>
        <v>34671.159999999974</v>
      </c>
      <c r="F157" s="78"/>
      <c r="G157" s="79"/>
      <c r="H157" s="80"/>
      <c r="I157" s="84"/>
    </row>
    <row r="158" spans="1:9" x14ac:dyDescent="0.25">
      <c r="A158" s="92">
        <v>45492</v>
      </c>
      <c r="B158" s="82" t="s">
        <v>385</v>
      </c>
      <c r="C158" s="83"/>
      <c r="D158" s="94">
        <v>2501.83</v>
      </c>
      <c r="E158" s="83">
        <f t="shared" si="2"/>
        <v>37172.989999999976</v>
      </c>
      <c r="F158" s="78"/>
      <c r="G158" s="79"/>
      <c r="H158" s="80"/>
      <c r="I158" s="84"/>
    </row>
    <row r="159" spans="1:9" x14ac:dyDescent="0.25">
      <c r="A159" s="92">
        <v>45492</v>
      </c>
      <c r="B159" s="82" t="s">
        <v>339</v>
      </c>
      <c r="C159" s="83">
        <v>21000</v>
      </c>
      <c r="D159" s="94"/>
      <c r="E159" s="83">
        <f t="shared" si="2"/>
        <v>16172.989999999976</v>
      </c>
      <c r="F159" s="78"/>
      <c r="G159" s="79"/>
      <c r="H159" s="80"/>
      <c r="I159" s="84"/>
    </row>
    <row r="160" spans="1:9" x14ac:dyDescent="0.25">
      <c r="A160" s="92">
        <v>45492</v>
      </c>
      <c r="B160" s="82" t="s">
        <v>53</v>
      </c>
      <c r="C160" s="83"/>
      <c r="D160" s="94"/>
      <c r="E160" s="83">
        <f t="shared" si="2"/>
        <v>16172.989999999976</v>
      </c>
      <c r="F160" s="78"/>
      <c r="G160" s="79"/>
      <c r="H160" s="80"/>
      <c r="I160" s="84"/>
    </row>
    <row r="161" spans="1:9" x14ac:dyDescent="0.25">
      <c r="A161" s="92">
        <v>45492</v>
      </c>
      <c r="B161" s="82" t="s">
        <v>54</v>
      </c>
      <c r="C161" s="83"/>
      <c r="D161" s="94"/>
      <c r="E161" s="83">
        <f t="shared" si="2"/>
        <v>16172.989999999976</v>
      </c>
      <c r="F161" s="78"/>
      <c r="G161" s="79"/>
      <c r="H161" s="80"/>
      <c r="I161" s="84"/>
    </row>
    <row r="162" spans="1:9" x14ac:dyDescent="0.25">
      <c r="A162" s="92">
        <v>45493</v>
      </c>
      <c r="B162" s="82" t="s">
        <v>386</v>
      </c>
      <c r="C162" s="83">
        <v>7495.22</v>
      </c>
      <c r="D162" s="94"/>
      <c r="E162" s="83">
        <f t="shared" si="2"/>
        <v>8677.769999999975</v>
      </c>
      <c r="F162" s="78"/>
      <c r="G162" s="79"/>
      <c r="H162" s="80"/>
      <c r="I162" s="84"/>
    </row>
    <row r="163" spans="1:9" x14ac:dyDescent="0.25">
      <c r="A163" s="92">
        <v>45494</v>
      </c>
      <c r="B163" s="82" t="s">
        <v>350</v>
      </c>
      <c r="C163" s="83">
        <v>285</v>
      </c>
      <c r="D163" s="94"/>
      <c r="E163" s="83">
        <f t="shared" si="2"/>
        <v>8392.769999999975</v>
      </c>
      <c r="F163" s="78"/>
      <c r="G163" s="79"/>
      <c r="H163" s="80"/>
      <c r="I163" s="84"/>
    </row>
    <row r="164" spans="1:9" x14ac:dyDescent="0.25">
      <c r="A164" s="92">
        <v>45495</v>
      </c>
      <c r="B164" s="82" t="s">
        <v>377</v>
      </c>
      <c r="C164" s="83"/>
      <c r="D164" s="94">
        <v>30000</v>
      </c>
      <c r="E164" s="83">
        <f t="shared" si="2"/>
        <v>38392.769999999975</v>
      </c>
      <c r="F164" s="78"/>
      <c r="G164" s="79"/>
      <c r="H164" s="80"/>
      <c r="I164" s="84"/>
    </row>
    <row r="165" spans="1:9" x14ac:dyDescent="0.25">
      <c r="A165" s="92">
        <v>45495</v>
      </c>
      <c r="B165" s="82" t="s">
        <v>387</v>
      </c>
      <c r="C165" s="83">
        <v>3000</v>
      </c>
      <c r="D165" s="94"/>
      <c r="E165" s="83">
        <f t="shared" si="2"/>
        <v>35392.769999999975</v>
      </c>
      <c r="F165" s="78"/>
      <c r="G165" s="79"/>
      <c r="H165" s="80"/>
      <c r="I165" s="84"/>
    </row>
    <row r="166" spans="1:9" x14ac:dyDescent="0.25">
      <c r="A166" s="92">
        <v>45495</v>
      </c>
      <c r="B166" s="82" t="s">
        <v>53</v>
      </c>
      <c r="C166" s="83"/>
      <c r="D166" s="94"/>
      <c r="E166" s="83">
        <f t="shared" si="2"/>
        <v>35392.769999999975</v>
      </c>
      <c r="F166" s="78"/>
      <c r="G166" s="79"/>
      <c r="H166" s="80"/>
      <c r="I166" s="84"/>
    </row>
    <row r="167" spans="1:9" x14ac:dyDescent="0.25">
      <c r="A167" s="92">
        <v>45495</v>
      </c>
      <c r="B167" s="82" t="s">
        <v>54</v>
      </c>
      <c r="C167" s="83"/>
      <c r="D167" s="94"/>
      <c r="E167" s="83">
        <f t="shared" si="2"/>
        <v>35392.769999999975</v>
      </c>
      <c r="F167" s="78"/>
      <c r="G167" s="79"/>
      <c r="H167" s="80"/>
      <c r="I167" s="84"/>
    </row>
    <row r="168" spans="1:9" x14ac:dyDescent="0.25">
      <c r="A168" s="92">
        <v>45495</v>
      </c>
      <c r="B168" s="82" t="s">
        <v>377</v>
      </c>
      <c r="C168" s="83"/>
      <c r="D168" s="94">
        <v>20000</v>
      </c>
      <c r="E168" s="83">
        <f t="shared" si="2"/>
        <v>55392.769999999975</v>
      </c>
      <c r="F168" s="78"/>
      <c r="G168" s="79"/>
      <c r="H168" s="80"/>
      <c r="I168" s="84"/>
    </row>
    <row r="169" spans="1:9" ht="60" x14ac:dyDescent="0.25">
      <c r="A169" s="92">
        <v>45495</v>
      </c>
      <c r="B169" s="82" t="s">
        <v>174</v>
      </c>
      <c r="C169" s="83"/>
      <c r="D169" s="197">
        <v>62466</v>
      </c>
      <c r="E169" s="83">
        <f t="shared" si="2"/>
        <v>117858.76999999997</v>
      </c>
      <c r="F169" s="212">
        <v>266</v>
      </c>
      <c r="G169" s="213">
        <v>3589</v>
      </c>
      <c r="H169" s="214" t="s">
        <v>175</v>
      </c>
      <c r="I169" s="215" t="s">
        <v>41</v>
      </c>
    </row>
    <row r="170" spans="1:9" x14ac:dyDescent="0.25">
      <c r="A170" s="92">
        <v>45495</v>
      </c>
      <c r="B170" s="82" t="s">
        <v>388</v>
      </c>
      <c r="C170" s="83">
        <v>30000</v>
      </c>
      <c r="D170" s="94"/>
      <c r="E170" s="83">
        <f t="shared" si="2"/>
        <v>87858.769999999975</v>
      </c>
      <c r="F170" s="78"/>
      <c r="G170" s="79"/>
      <c r="H170" s="80"/>
      <c r="I170" s="84"/>
    </row>
    <row r="171" spans="1:9" x14ac:dyDescent="0.25">
      <c r="A171" s="92">
        <v>45495</v>
      </c>
      <c r="B171" s="82" t="s">
        <v>53</v>
      </c>
      <c r="C171" s="83"/>
      <c r="D171" s="94"/>
      <c r="E171" s="83">
        <f t="shared" si="2"/>
        <v>87858.769999999975</v>
      </c>
      <c r="F171" s="78"/>
      <c r="G171" s="79"/>
      <c r="H171" s="80"/>
      <c r="I171" s="84"/>
    </row>
    <row r="172" spans="1:9" x14ac:dyDescent="0.25">
      <c r="A172" s="92">
        <v>45495</v>
      </c>
      <c r="B172" s="82" t="s">
        <v>54</v>
      </c>
      <c r="C172" s="83"/>
      <c r="D172" s="94"/>
      <c r="E172" s="83">
        <f t="shared" si="2"/>
        <v>87858.769999999975</v>
      </c>
      <c r="F172" s="78"/>
      <c r="G172" s="79"/>
      <c r="H172" s="80"/>
      <c r="I172" s="84"/>
    </row>
    <row r="173" spans="1:9" x14ac:dyDescent="0.25">
      <c r="A173" s="92">
        <v>45495</v>
      </c>
      <c r="B173" s="82" t="s">
        <v>389</v>
      </c>
      <c r="C173" s="83">
        <v>2825.76</v>
      </c>
      <c r="D173" s="94"/>
      <c r="E173" s="83">
        <f t="shared" ref="E173:E236" si="3">E172-C173+D173</f>
        <v>85033.00999999998</v>
      </c>
      <c r="F173" s="78"/>
      <c r="G173" s="79"/>
      <c r="H173" s="80"/>
      <c r="I173" s="84"/>
    </row>
    <row r="174" spans="1:9" x14ac:dyDescent="0.25">
      <c r="A174" s="92">
        <v>45495</v>
      </c>
      <c r="B174" s="82" t="s">
        <v>176</v>
      </c>
      <c r="C174" s="83"/>
      <c r="D174" s="94"/>
      <c r="E174" s="83">
        <f t="shared" si="3"/>
        <v>85033.00999999998</v>
      </c>
      <c r="F174" s="78"/>
      <c r="G174" s="79"/>
      <c r="H174" s="80"/>
      <c r="I174" s="84"/>
    </row>
    <row r="175" spans="1:9" x14ac:dyDescent="0.25">
      <c r="A175" s="92">
        <v>45495</v>
      </c>
      <c r="B175" s="82" t="s">
        <v>177</v>
      </c>
      <c r="C175" s="83"/>
      <c r="D175" s="94"/>
      <c r="E175" s="83">
        <f t="shared" si="3"/>
        <v>85033.00999999998</v>
      </c>
      <c r="F175" s="78"/>
      <c r="G175" s="79"/>
      <c r="H175" s="80"/>
      <c r="I175" s="84"/>
    </row>
    <row r="176" spans="1:9" x14ac:dyDescent="0.25">
      <c r="A176" s="92">
        <v>45495</v>
      </c>
      <c r="B176" s="82" t="s">
        <v>338</v>
      </c>
      <c r="C176" s="83">
        <v>7519.9</v>
      </c>
      <c r="D176" s="94"/>
      <c r="E176" s="83">
        <f t="shared" si="3"/>
        <v>77513.109999999986</v>
      </c>
      <c r="F176" s="78"/>
      <c r="G176" s="79"/>
      <c r="H176" s="80"/>
      <c r="I176" s="84"/>
    </row>
    <row r="177" spans="1:10" ht="30" x14ac:dyDescent="0.25">
      <c r="A177" s="92">
        <v>45496</v>
      </c>
      <c r="B177" s="82" t="s">
        <v>178</v>
      </c>
      <c r="C177" s="83">
        <v>2192.52</v>
      </c>
      <c r="D177" s="94"/>
      <c r="E177" s="83">
        <f t="shared" si="3"/>
        <v>75320.589999999982</v>
      </c>
      <c r="F177" s="78"/>
      <c r="G177" s="79"/>
      <c r="H177" s="80"/>
      <c r="I177" s="95"/>
    </row>
    <row r="178" spans="1:10" x14ac:dyDescent="0.25">
      <c r="A178" s="92">
        <v>45496</v>
      </c>
      <c r="B178" s="82" t="s">
        <v>390</v>
      </c>
      <c r="C178" s="83">
        <v>2636.73</v>
      </c>
      <c r="D178" s="94"/>
      <c r="E178" s="83">
        <f t="shared" si="3"/>
        <v>72683.859999999986</v>
      </c>
      <c r="F178" s="78"/>
      <c r="G178" s="79"/>
      <c r="H178" s="80"/>
      <c r="I178" s="95"/>
    </row>
    <row r="179" spans="1:10" ht="60" x14ac:dyDescent="0.25">
      <c r="A179" s="92">
        <v>45496</v>
      </c>
      <c r="B179" s="82" t="s">
        <v>179</v>
      </c>
      <c r="C179" s="83"/>
      <c r="D179" s="197">
        <v>41760</v>
      </c>
      <c r="E179" s="83">
        <f t="shared" si="3"/>
        <v>114443.85999999999</v>
      </c>
      <c r="F179" s="212">
        <v>299</v>
      </c>
      <c r="G179" s="213">
        <v>3590</v>
      </c>
      <c r="H179" s="214" t="s">
        <v>181</v>
      </c>
      <c r="I179" s="227" t="s">
        <v>41</v>
      </c>
    </row>
    <row r="180" spans="1:10" ht="75" x14ac:dyDescent="0.25">
      <c r="A180" s="92">
        <v>45496</v>
      </c>
      <c r="B180" s="82" t="s">
        <v>180</v>
      </c>
      <c r="C180" s="83"/>
      <c r="D180" s="197">
        <v>8120</v>
      </c>
      <c r="E180" s="83">
        <f t="shared" si="3"/>
        <v>122563.85999999999</v>
      </c>
      <c r="F180" s="212">
        <v>329</v>
      </c>
      <c r="G180" s="213">
        <v>3591</v>
      </c>
      <c r="H180" s="214" t="s">
        <v>182</v>
      </c>
      <c r="I180" s="227" t="s">
        <v>43</v>
      </c>
    </row>
    <row r="181" spans="1:10" x14ac:dyDescent="0.25">
      <c r="A181" s="92">
        <v>45496</v>
      </c>
      <c r="B181" s="82" t="s">
        <v>351</v>
      </c>
      <c r="C181" s="93">
        <v>18000</v>
      </c>
      <c r="D181" s="94"/>
      <c r="E181" s="83">
        <f t="shared" si="3"/>
        <v>104563.85999999999</v>
      </c>
      <c r="F181" s="78"/>
      <c r="G181" s="79"/>
      <c r="H181" s="80"/>
      <c r="I181" s="95"/>
    </row>
    <row r="182" spans="1:10" x14ac:dyDescent="0.25">
      <c r="A182" s="92">
        <v>45496</v>
      </c>
      <c r="B182" s="82" t="s">
        <v>53</v>
      </c>
      <c r="C182" s="93"/>
      <c r="D182" s="94"/>
      <c r="E182" s="83">
        <f t="shared" si="3"/>
        <v>104563.85999999999</v>
      </c>
      <c r="F182" s="78"/>
      <c r="G182" s="79"/>
      <c r="H182" s="80"/>
      <c r="I182" s="95"/>
    </row>
    <row r="183" spans="1:10" x14ac:dyDescent="0.25">
      <c r="A183" s="92">
        <v>45496</v>
      </c>
      <c r="B183" s="82" t="s">
        <v>54</v>
      </c>
      <c r="C183" s="93"/>
      <c r="D183" s="94"/>
      <c r="E183" s="83">
        <f t="shared" si="3"/>
        <v>104563.85999999999</v>
      </c>
      <c r="F183" s="78"/>
      <c r="G183" s="79"/>
      <c r="H183" s="80"/>
      <c r="I183" s="95"/>
    </row>
    <row r="184" spans="1:10" x14ac:dyDescent="0.25">
      <c r="A184" s="92">
        <v>45497</v>
      </c>
      <c r="B184" s="82" t="s">
        <v>391</v>
      </c>
      <c r="C184" s="93">
        <v>2422.08</v>
      </c>
      <c r="D184" s="94"/>
      <c r="E184" s="83">
        <f t="shared" si="3"/>
        <v>102141.77999999998</v>
      </c>
      <c r="F184" s="78"/>
      <c r="G184" s="79"/>
      <c r="H184" s="80"/>
      <c r="I184" s="95"/>
    </row>
    <row r="185" spans="1:10" x14ac:dyDescent="0.25">
      <c r="A185" s="92">
        <v>45497</v>
      </c>
      <c r="B185" s="82" t="s">
        <v>392</v>
      </c>
      <c r="C185" s="93">
        <v>1730</v>
      </c>
      <c r="D185" s="94"/>
      <c r="E185" s="83">
        <f t="shared" si="3"/>
        <v>100411.77999999998</v>
      </c>
      <c r="F185" s="78"/>
      <c r="G185" s="79"/>
      <c r="H185" s="80"/>
      <c r="I185" s="95"/>
    </row>
    <row r="186" spans="1:10" ht="30" x14ac:dyDescent="0.25">
      <c r="A186" s="92">
        <v>45497</v>
      </c>
      <c r="B186" s="82" t="s">
        <v>186</v>
      </c>
      <c r="C186" s="93">
        <v>1446</v>
      </c>
      <c r="D186" s="94"/>
      <c r="E186" s="83">
        <f t="shared" si="3"/>
        <v>98965.779999999984</v>
      </c>
      <c r="F186" s="78"/>
      <c r="G186" s="79"/>
      <c r="H186" s="80"/>
      <c r="I186" s="95"/>
      <c r="J186" s="293" t="s">
        <v>362</v>
      </c>
    </row>
    <row r="187" spans="1:10" x14ac:dyDescent="0.25">
      <c r="A187" s="92">
        <v>45497</v>
      </c>
      <c r="B187" s="82" t="s">
        <v>340</v>
      </c>
      <c r="C187" s="93">
        <v>3000</v>
      </c>
      <c r="D187" s="94"/>
      <c r="E187" s="83">
        <f t="shared" si="3"/>
        <v>95965.779999999984</v>
      </c>
      <c r="F187" s="78"/>
      <c r="G187" s="79"/>
      <c r="H187" s="80"/>
      <c r="I187" s="95"/>
    </row>
    <row r="188" spans="1:10" x14ac:dyDescent="0.25">
      <c r="A188" s="92">
        <v>45497</v>
      </c>
      <c r="B188" s="82" t="s">
        <v>53</v>
      </c>
      <c r="C188" s="93"/>
      <c r="D188" s="94"/>
      <c r="E188" s="83">
        <f t="shared" si="3"/>
        <v>95965.779999999984</v>
      </c>
      <c r="F188" s="78"/>
      <c r="G188" s="79"/>
      <c r="H188" s="80"/>
      <c r="I188" s="95"/>
    </row>
    <row r="189" spans="1:10" x14ac:dyDescent="0.25">
      <c r="A189" s="92">
        <v>45497</v>
      </c>
      <c r="B189" s="82" t="s">
        <v>54</v>
      </c>
      <c r="C189" s="93"/>
      <c r="D189" s="94"/>
      <c r="E189" s="83">
        <f t="shared" si="3"/>
        <v>95965.779999999984</v>
      </c>
      <c r="F189" s="78"/>
      <c r="G189" s="79"/>
      <c r="H189" s="80"/>
      <c r="I189" s="95"/>
    </row>
    <row r="190" spans="1:10" x14ac:dyDescent="0.25">
      <c r="A190" s="92">
        <v>45497</v>
      </c>
      <c r="B190" s="82" t="s">
        <v>344</v>
      </c>
      <c r="C190" s="93">
        <v>928</v>
      </c>
      <c r="D190" s="94"/>
      <c r="E190" s="83">
        <f t="shared" si="3"/>
        <v>95037.779999999984</v>
      </c>
      <c r="F190" s="78"/>
      <c r="G190" s="79"/>
      <c r="H190" s="80"/>
      <c r="I190" s="95"/>
    </row>
    <row r="191" spans="1:10" x14ac:dyDescent="0.25">
      <c r="A191" s="92">
        <v>45497</v>
      </c>
      <c r="B191" s="82" t="s">
        <v>53</v>
      </c>
      <c r="C191" s="93"/>
      <c r="D191" s="94"/>
      <c r="E191" s="83">
        <f t="shared" si="3"/>
        <v>95037.779999999984</v>
      </c>
      <c r="F191" s="78"/>
      <c r="G191" s="79"/>
      <c r="H191" s="80"/>
      <c r="I191" s="95"/>
    </row>
    <row r="192" spans="1:10" x14ac:dyDescent="0.25">
      <c r="A192" s="92">
        <v>45497</v>
      </c>
      <c r="B192" s="82" t="s">
        <v>54</v>
      </c>
      <c r="C192" s="93"/>
      <c r="D192" s="94"/>
      <c r="E192" s="83">
        <f t="shared" si="3"/>
        <v>95037.779999999984</v>
      </c>
      <c r="F192" s="78"/>
      <c r="G192" s="79"/>
      <c r="H192" s="80"/>
      <c r="I192" s="95"/>
    </row>
    <row r="193" spans="1:9" x14ac:dyDescent="0.25">
      <c r="A193" s="92">
        <v>45497</v>
      </c>
      <c r="B193" s="82" t="s">
        <v>393</v>
      </c>
      <c r="C193" s="93">
        <v>74303.44</v>
      </c>
      <c r="D193" s="94"/>
      <c r="E193" s="83">
        <f t="shared" si="3"/>
        <v>20734.339999999982</v>
      </c>
      <c r="F193" s="78"/>
      <c r="G193" s="79"/>
      <c r="H193" s="80"/>
      <c r="I193" s="95"/>
    </row>
    <row r="194" spans="1:9" x14ac:dyDescent="0.25">
      <c r="A194" s="92">
        <v>45497</v>
      </c>
      <c r="B194" s="82" t="s">
        <v>53</v>
      </c>
      <c r="C194" s="93"/>
      <c r="D194" s="94"/>
      <c r="E194" s="83">
        <f t="shared" si="3"/>
        <v>20734.339999999982</v>
      </c>
      <c r="F194" s="78"/>
      <c r="G194" s="79"/>
      <c r="H194" s="80"/>
      <c r="I194" s="95"/>
    </row>
    <row r="195" spans="1:9" x14ac:dyDescent="0.25">
      <c r="A195" s="92">
        <v>45497</v>
      </c>
      <c r="B195" s="82" t="s">
        <v>54</v>
      </c>
      <c r="C195" s="93"/>
      <c r="D195" s="94"/>
      <c r="E195" s="83">
        <f t="shared" si="3"/>
        <v>20734.339999999982</v>
      </c>
      <c r="F195" s="78"/>
      <c r="G195" s="79"/>
      <c r="H195" s="80"/>
      <c r="I195" s="95"/>
    </row>
    <row r="196" spans="1:9" ht="60" x14ac:dyDescent="0.25">
      <c r="A196" s="92">
        <v>45497</v>
      </c>
      <c r="B196" s="82" t="s">
        <v>187</v>
      </c>
      <c r="C196" s="93"/>
      <c r="D196" s="197">
        <v>23200</v>
      </c>
      <c r="E196" s="83">
        <f t="shared" si="3"/>
        <v>43934.339999999982</v>
      </c>
      <c r="F196" s="212">
        <v>6</v>
      </c>
      <c r="G196" s="213">
        <v>3593</v>
      </c>
      <c r="H196" s="214" t="s">
        <v>188</v>
      </c>
      <c r="I196" s="227" t="s">
        <v>43</v>
      </c>
    </row>
    <row r="197" spans="1:9" x14ac:dyDescent="0.25">
      <c r="A197" s="92">
        <v>45497</v>
      </c>
      <c r="B197" s="82" t="s">
        <v>376</v>
      </c>
      <c r="C197" s="93">
        <v>9000</v>
      </c>
      <c r="D197" s="94"/>
      <c r="E197" s="83">
        <f t="shared" si="3"/>
        <v>34934.339999999982</v>
      </c>
      <c r="F197" s="78"/>
      <c r="G197" s="79"/>
      <c r="H197" s="80"/>
      <c r="I197" s="95"/>
    </row>
    <row r="198" spans="1:9" x14ac:dyDescent="0.25">
      <c r="A198" s="92">
        <v>45497</v>
      </c>
      <c r="B198" s="82" t="s">
        <v>207</v>
      </c>
      <c r="C198" s="93"/>
      <c r="D198" s="94"/>
      <c r="E198" s="83">
        <f t="shared" si="3"/>
        <v>34934.339999999982</v>
      </c>
      <c r="F198" s="78"/>
      <c r="G198" s="79"/>
      <c r="H198" s="80"/>
      <c r="I198" s="95"/>
    </row>
    <row r="199" spans="1:9" x14ac:dyDescent="0.25">
      <c r="A199" s="92">
        <v>45497</v>
      </c>
      <c r="B199" s="82" t="s">
        <v>208</v>
      </c>
      <c r="C199" s="93"/>
      <c r="D199" s="94"/>
      <c r="E199" s="83">
        <f t="shared" si="3"/>
        <v>34934.339999999982</v>
      </c>
      <c r="F199" s="78"/>
      <c r="G199" s="79"/>
      <c r="H199" s="80"/>
      <c r="I199" s="95"/>
    </row>
    <row r="200" spans="1:9" x14ac:dyDescent="0.25">
      <c r="A200" s="92">
        <v>45498</v>
      </c>
      <c r="B200" s="82" t="s">
        <v>394</v>
      </c>
      <c r="C200" s="93">
        <v>172.6</v>
      </c>
      <c r="D200" s="94"/>
      <c r="E200" s="83">
        <f t="shared" si="3"/>
        <v>34761.739999999983</v>
      </c>
      <c r="F200" s="78"/>
      <c r="G200" s="79"/>
      <c r="H200" s="80"/>
      <c r="I200" s="95"/>
    </row>
    <row r="201" spans="1:9" x14ac:dyDescent="0.25">
      <c r="A201" s="92">
        <v>45498</v>
      </c>
      <c r="B201" s="82" t="s">
        <v>355</v>
      </c>
      <c r="C201" s="93"/>
      <c r="D201" s="94">
        <v>285</v>
      </c>
      <c r="E201" s="83">
        <f t="shared" si="3"/>
        <v>35046.739999999983</v>
      </c>
      <c r="F201" s="78"/>
      <c r="G201" s="79"/>
      <c r="H201" s="80"/>
      <c r="I201" s="95"/>
    </row>
    <row r="202" spans="1:9" x14ac:dyDescent="0.25">
      <c r="A202" s="92">
        <v>45498</v>
      </c>
      <c r="B202" s="82" t="s">
        <v>395</v>
      </c>
      <c r="C202" s="93">
        <v>1020</v>
      </c>
      <c r="D202" s="94"/>
      <c r="E202" s="83">
        <f t="shared" si="3"/>
        <v>34026.739999999983</v>
      </c>
      <c r="F202" s="78"/>
      <c r="G202" s="79"/>
      <c r="H202" s="80"/>
      <c r="I202" s="95"/>
    </row>
    <row r="203" spans="1:9" x14ac:dyDescent="0.25">
      <c r="A203" s="92">
        <v>45498</v>
      </c>
      <c r="B203" s="82" t="s">
        <v>396</v>
      </c>
      <c r="C203" s="93">
        <v>2575.1999999999998</v>
      </c>
      <c r="D203" s="94"/>
      <c r="E203" s="83">
        <f t="shared" si="3"/>
        <v>31451.539999999983</v>
      </c>
      <c r="F203" s="78"/>
      <c r="G203" s="79"/>
      <c r="H203" s="80"/>
      <c r="I203" s="95"/>
    </row>
    <row r="204" spans="1:9" x14ac:dyDescent="0.25">
      <c r="A204" s="92">
        <v>45498</v>
      </c>
      <c r="B204" s="82" t="s">
        <v>53</v>
      </c>
      <c r="C204" s="93"/>
      <c r="D204" s="94"/>
      <c r="E204" s="83">
        <f t="shared" si="3"/>
        <v>31451.539999999983</v>
      </c>
      <c r="F204" s="78"/>
      <c r="G204" s="79"/>
      <c r="H204" s="80"/>
      <c r="I204" s="95"/>
    </row>
    <row r="205" spans="1:9" x14ac:dyDescent="0.25">
      <c r="A205" s="92">
        <v>45498</v>
      </c>
      <c r="B205" s="82" t="s">
        <v>54</v>
      </c>
      <c r="C205" s="93"/>
      <c r="D205" s="94"/>
      <c r="E205" s="83">
        <f t="shared" si="3"/>
        <v>31451.539999999983</v>
      </c>
      <c r="F205" s="78"/>
      <c r="G205" s="79"/>
      <c r="H205" s="80"/>
      <c r="I205" s="95"/>
    </row>
    <row r="206" spans="1:9" ht="60" x14ac:dyDescent="0.25">
      <c r="A206" s="92">
        <v>45498</v>
      </c>
      <c r="B206" s="82" t="s">
        <v>209</v>
      </c>
      <c r="C206" s="93"/>
      <c r="D206" s="197">
        <v>36540</v>
      </c>
      <c r="E206" s="83">
        <f t="shared" si="3"/>
        <v>67991.539999999979</v>
      </c>
      <c r="F206" s="212">
        <v>384</v>
      </c>
      <c r="G206" s="212">
        <v>3607</v>
      </c>
      <c r="H206" s="214" t="s">
        <v>210</v>
      </c>
      <c r="I206" s="227" t="s">
        <v>41</v>
      </c>
    </row>
    <row r="207" spans="1:9" ht="120" x14ac:dyDescent="0.25">
      <c r="A207" s="92">
        <v>45498</v>
      </c>
      <c r="B207" s="82" t="s">
        <v>213</v>
      </c>
      <c r="C207" s="93"/>
      <c r="D207" s="197">
        <v>28420</v>
      </c>
      <c r="E207" s="83">
        <f t="shared" si="3"/>
        <v>96411.539999999979</v>
      </c>
      <c r="F207" s="212">
        <v>371</v>
      </c>
      <c r="G207" s="213">
        <v>3608</v>
      </c>
      <c r="H207" s="214" t="s">
        <v>214</v>
      </c>
      <c r="I207" s="227" t="s">
        <v>43</v>
      </c>
    </row>
    <row r="208" spans="1:9" x14ac:dyDescent="0.25">
      <c r="A208" s="92">
        <v>45498</v>
      </c>
      <c r="B208" s="82" t="s">
        <v>376</v>
      </c>
      <c r="C208" s="93">
        <v>23000</v>
      </c>
      <c r="D208" s="94"/>
      <c r="E208" s="83">
        <f t="shared" si="3"/>
        <v>73411.539999999979</v>
      </c>
      <c r="F208" s="78"/>
      <c r="G208" s="79"/>
      <c r="H208" s="80"/>
      <c r="I208" s="95"/>
    </row>
    <row r="209" spans="1:9" x14ac:dyDescent="0.25">
      <c r="A209" s="92">
        <v>45498</v>
      </c>
      <c r="B209" s="82" t="s">
        <v>216</v>
      </c>
      <c r="C209" s="93"/>
      <c r="D209" s="94"/>
      <c r="E209" s="83">
        <f t="shared" si="3"/>
        <v>73411.539999999979</v>
      </c>
      <c r="F209" s="78"/>
      <c r="G209" s="79"/>
      <c r="H209" s="80"/>
      <c r="I209" s="95"/>
    </row>
    <row r="210" spans="1:9" x14ac:dyDescent="0.25">
      <c r="A210" s="92">
        <v>45498</v>
      </c>
      <c r="B210" s="82" t="s">
        <v>217</v>
      </c>
      <c r="C210" s="93"/>
      <c r="D210" s="94"/>
      <c r="E210" s="83">
        <f t="shared" si="3"/>
        <v>73411.539999999979</v>
      </c>
      <c r="F210" s="78"/>
      <c r="G210" s="79"/>
      <c r="H210" s="80"/>
      <c r="I210" s="95"/>
    </row>
    <row r="211" spans="1:9" ht="75" x14ac:dyDescent="0.25">
      <c r="A211" s="92">
        <v>45499</v>
      </c>
      <c r="B211" s="82" t="s">
        <v>218</v>
      </c>
      <c r="C211" s="93"/>
      <c r="D211" s="197">
        <v>15312</v>
      </c>
      <c r="E211" s="83">
        <f t="shared" si="3"/>
        <v>88723.539999999979</v>
      </c>
      <c r="F211" s="212">
        <v>103</v>
      </c>
      <c r="G211" s="213">
        <v>3609</v>
      </c>
      <c r="H211" s="214" t="s">
        <v>219</v>
      </c>
      <c r="I211" s="227" t="s">
        <v>43</v>
      </c>
    </row>
    <row r="212" spans="1:9" ht="60" x14ac:dyDescent="0.25">
      <c r="A212" s="92">
        <v>45499</v>
      </c>
      <c r="B212" s="82" t="s">
        <v>223</v>
      </c>
      <c r="C212" s="93"/>
      <c r="D212" s="197">
        <v>12528</v>
      </c>
      <c r="E212" s="83">
        <f t="shared" si="3"/>
        <v>101251.53999999998</v>
      </c>
      <c r="F212" s="212">
        <v>55</v>
      </c>
      <c r="G212" s="213">
        <v>3612</v>
      </c>
      <c r="H212" s="214">
        <v>7546</v>
      </c>
      <c r="I212" s="227" t="s">
        <v>43</v>
      </c>
    </row>
    <row r="213" spans="1:9" ht="60" x14ac:dyDescent="0.25">
      <c r="A213" s="92">
        <v>45499</v>
      </c>
      <c r="B213" s="82" t="s">
        <v>222</v>
      </c>
      <c r="C213" s="93"/>
      <c r="D213" s="197">
        <v>49184</v>
      </c>
      <c r="E213" s="83">
        <f t="shared" si="3"/>
        <v>150435.53999999998</v>
      </c>
      <c r="F213" s="212">
        <v>88</v>
      </c>
      <c r="G213" s="213">
        <v>3613</v>
      </c>
      <c r="H213" s="214" t="s">
        <v>224</v>
      </c>
      <c r="I213" s="227" t="s">
        <v>43</v>
      </c>
    </row>
    <row r="214" spans="1:9" x14ac:dyDescent="0.25">
      <c r="A214" s="92">
        <v>45499</v>
      </c>
      <c r="B214" s="82" t="s">
        <v>397</v>
      </c>
      <c r="C214" s="93">
        <v>3000</v>
      </c>
      <c r="D214" s="94"/>
      <c r="E214" s="83">
        <f t="shared" si="3"/>
        <v>147435.53999999998</v>
      </c>
      <c r="F214" s="78"/>
      <c r="G214" s="79"/>
      <c r="H214" s="80"/>
      <c r="I214" s="95"/>
    </row>
    <row r="215" spans="1:9" x14ac:dyDescent="0.25">
      <c r="A215" s="92">
        <v>45499</v>
      </c>
      <c r="B215" s="82" t="s">
        <v>227</v>
      </c>
      <c r="C215" s="93"/>
      <c r="D215" s="94"/>
      <c r="E215" s="83">
        <f t="shared" si="3"/>
        <v>147435.53999999998</v>
      </c>
      <c r="F215" s="78"/>
      <c r="G215" s="79"/>
      <c r="H215" s="80"/>
      <c r="I215" s="95"/>
    </row>
    <row r="216" spans="1:9" x14ac:dyDescent="0.25">
      <c r="A216" s="92">
        <v>45499</v>
      </c>
      <c r="B216" s="82" t="s">
        <v>228</v>
      </c>
      <c r="C216" s="93"/>
      <c r="D216" s="94"/>
      <c r="E216" s="83">
        <f t="shared" si="3"/>
        <v>147435.53999999998</v>
      </c>
      <c r="F216" s="78"/>
      <c r="G216" s="79"/>
      <c r="H216" s="80"/>
      <c r="I216" s="95"/>
    </row>
    <row r="217" spans="1:9" x14ac:dyDescent="0.25">
      <c r="A217" s="92">
        <v>45499</v>
      </c>
      <c r="B217" s="82" t="s">
        <v>398</v>
      </c>
      <c r="C217" s="93">
        <v>3734</v>
      </c>
      <c r="D217" s="94"/>
      <c r="E217" s="83">
        <f t="shared" si="3"/>
        <v>143701.53999999998</v>
      </c>
      <c r="F217" s="78"/>
      <c r="G217" s="79"/>
      <c r="H217" s="80"/>
      <c r="I217" s="95"/>
    </row>
    <row r="218" spans="1:9" x14ac:dyDescent="0.25">
      <c r="A218" s="92">
        <v>45499</v>
      </c>
      <c r="B218" s="82" t="s">
        <v>229</v>
      </c>
      <c r="C218" s="93"/>
      <c r="D218" s="94"/>
      <c r="E218" s="83">
        <f t="shared" si="3"/>
        <v>143701.53999999998</v>
      </c>
      <c r="F218" s="78"/>
      <c r="G218" s="79"/>
      <c r="H218" s="80"/>
      <c r="I218" s="95"/>
    </row>
    <row r="219" spans="1:9" x14ac:dyDescent="0.25">
      <c r="A219" s="92">
        <v>45499</v>
      </c>
      <c r="B219" s="82" t="s">
        <v>230</v>
      </c>
      <c r="C219" s="93"/>
      <c r="D219" s="94"/>
      <c r="E219" s="83">
        <f t="shared" si="3"/>
        <v>143701.53999999998</v>
      </c>
      <c r="F219" s="78"/>
      <c r="G219" s="79"/>
      <c r="H219" s="80"/>
      <c r="I219" s="95"/>
    </row>
    <row r="220" spans="1:9" x14ac:dyDescent="0.25">
      <c r="A220" s="92">
        <v>45499</v>
      </c>
      <c r="B220" s="82" t="s">
        <v>376</v>
      </c>
      <c r="C220" s="93">
        <v>17000</v>
      </c>
      <c r="D220" s="94"/>
      <c r="E220" s="83">
        <f t="shared" si="3"/>
        <v>126701.53999999998</v>
      </c>
      <c r="F220" s="78"/>
      <c r="G220" s="79"/>
      <c r="H220" s="80"/>
      <c r="I220" s="95"/>
    </row>
    <row r="221" spans="1:9" x14ac:dyDescent="0.25">
      <c r="A221" s="92">
        <v>45499</v>
      </c>
      <c r="B221" s="82" t="s">
        <v>231</v>
      </c>
      <c r="C221" s="93"/>
      <c r="D221" s="94"/>
      <c r="E221" s="83">
        <f t="shared" si="3"/>
        <v>126701.53999999998</v>
      </c>
      <c r="F221" s="78"/>
      <c r="G221" s="79"/>
      <c r="H221" s="80"/>
      <c r="I221" s="95"/>
    </row>
    <row r="222" spans="1:9" x14ac:dyDescent="0.25">
      <c r="A222" s="92">
        <v>45499</v>
      </c>
      <c r="B222" s="82" t="s">
        <v>232</v>
      </c>
      <c r="C222" s="93"/>
      <c r="D222" s="94"/>
      <c r="E222" s="83">
        <f t="shared" si="3"/>
        <v>126701.53999999998</v>
      </c>
      <c r="F222" s="78"/>
      <c r="G222" s="79"/>
      <c r="H222" s="80"/>
      <c r="I222" s="95"/>
    </row>
    <row r="223" spans="1:9" x14ac:dyDescent="0.25">
      <c r="A223" s="92">
        <v>45500</v>
      </c>
      <c r="B223" s="82" t="s">
        <v>399</v>
      </c>
      <c r="C223" s="93">
        <v>919.73</v>
      </c>
      <c r="D223" s="94"/>
      <c r="E223" s="83">
        <f t="shared" si="3"/>
        <v>125781.80999999998</v>
      </c>
      <c r="F223" s="78"/>
      <c r="G223" s="79"/>
      <c r="H223" s="80"/>
      <c r="I223" s="95"/>
    </row>
    <row r="224" spans="1:9" x14ac:dyDescent="0.25">
      <c r="A224" s="92">
        <v>45500</v>
      </c>
      <c r="B224" s="82" t="s">
        <v>400</v>
      </c>
      <c r="C224" s="93">
        <v>20000</v>
      </c>
      <c r="D224" s="94"/>
      <c r="E224" s="83">
        <f t="shared" si="3"/>
        <v>105781.80999999998</v>
      </c>
      <c r="F224" s="78"/>
      <c r="G224" s="79"/>
      <c r="H224" s="80"/>
      <c r="I224" s="95"/>
    </row>
    <row r="225" spans="1:10" x14ac:dyDescent="0.25">
      <c r="A225" s="92">
        <v>45500</v>
      </c>
      <c r="B225" s="82" t="s">
        <v>53</v>
      </c>
      <c r="C225" s="93"/>
      <c r="D225" s="94"/>
      <c r="E225" s="83">
        <f t="shared" si="3"/>
        <v>105781.80999999998</v>
      </c>
      <c r="F225" s="78"/>
      <c r="G225" s="79"/>
      <c r="H225" s="80"/>
      <c r="I225" s="95"/>
    </row>
    <row r="226" spans="1:10" x14ac:dyDescent="0.25">
      <c r="A226" s="92">
        <v>45500</v>
      </c>
      <c r="B226" s="82" t="s">
        <v>54</v>
      </c>
      <c r="C226" s="93"/>
      <c r="D226" s="94"/>
      <c r="E226" s="83">
        <f t="shared" si="3"/>
        <v>105781.80999999998</v>
      </c>
      <c r="F226" s="78"/>
      <c r="G226" s="79"/>
      <c r="H226" s="80"/>
      <c r="I226" s="95"/>
    </row>
    <row r="227" spans="1:10" x14ac:dyDescent="0.25">
      <c r="A227" s="92">
        <v>45501</v>
      </c>
      <c r="B227" s="82" t="s">
        <v>401</v>
      </c>
      <c r="C227" s="93">
        <v>2520.8200000000002</v>
      </c>
      <c r="D227" s="94"/>
      <c r="E227" s="83">
        <f t="shared" si="3"/>
        <v>103260.98999999998</v>
      </c>
      <c r="F227" s="78"/>
      <c r="G227" s="79"/>
      <c r="H227" s="80"/>
      <c r="I227" s="95"/>
    </row>
    <row r="228" spans="1:10" ht="30" x14ac:dyDescent="0.25">
      <c r="A228" s="92">
        <v>45502</v>
      </c>
      <c r="B228" s="82" t="s">
        <v>233</v>
      </c>
      <c r="C228" s="93"/>
      <c r="D228" s="197">
        <v>20184</v>
      </c>
      <c r="E228" s="83">
        <f t="shared" si="3"/>
        <v>123444.98999999998</v>
      </c>
      <c r="F228" s="212">
        <v>308</v>
      </c>
      <c r="G228" s="213">
        <v>3615</v>
      </c>
      <c r="H228" s="214" t="s">
        <v>234</v>
      </c>
      <c r="I228" s="227" t="s">
        <v>41</v>
      </c>
      <c r="J228" s="1" t="s">
        <v>235</v>
      </c>
    </row>
    <row r="229" spans="1:10" x14ac:dyDescent="0.25">
      <c r="A229" s="92">
        <v>45502</v>
      </c>
      <c r="B229" s="82" t="s">
        <v>402</v>
      </c>
      <c r="C229" s="93">
        <v>4043.31</v>
      </c>
      <c r="D229" s="94"/>
      <c r="E229" s="83">
        <f t="shared" si="3"/>
        <v>119401.67999999998</v>
      </c>
      <c r="F229" s="78"/>
      <c r="G229" s="79"/>
      <c r="H229" s="80"/>
      <c r="I229" s="95"/>
    </row>
    <row r="230" spans="1:10" ht="60" x14ac:dyDescent="0.25">
      <c r="A230" s="92">
        <v>45502</v>
      </c>
      <c r="B230" s="82" t="s">
        <v>236</v>
      </c>
      <c r="C230" s="93"/>
      <c r="D230" s="197">
        <v>113448</v>
      </c>
      <c r="E230" s="83">
        <f t="shared" si="3"/>
        <v>232849.68</v>
      </c>
      <c r="F230" s="212">
        <v>139</v>
      </c>
      <c r="G230" s="213">
        <v>3616</v>
      </c>
      <c r="H230" s="214" t="s">
        <v>238</v>
      </c>
      <c r="I230" s="227" t="s">
        <v>43</v>
      </c>
    </row>
    <row r="231" spans="1:10" ht="75" x14ac:dyDescent="0.25">
      <c r="A231" s="92">
        <v>45502</v>
      </c>
      <c r="B231" s="82" t="s">
        <v>237</v>
      </c>
      <c r="C231" s="93"/>
      <c r="D231" s="197">
        <v>178176</v>
      </c>
      <c r="E231" s="83">
        <f t="shared" si="3"/>
        <v>411025.68</v>
      </c>
      <c r="F231" s="212">
        <v>394</v>
      </c>
      <c r="G231" s="213">
        <v>3617</v>
      </c>
      <c r="H231" s="214" t="s">
        <v>239</v>
      </c>
      <c r="I231" s="227" t="s">
        <v>41</v>
      </c>
    </row>
    <row r="232" spans="1:10" x14ac:dyDescent="0.25">
      <c r="A232" s="92">
        <v>45502</v>
      </c>
      <c r="B232" s="82" t="s">
        <v>358</v>
      </c>
      <c r="C232" s="93">
        <v>15000</v>
      </c>
      <c r="D232" s="94"/>
      <c r="E232" s="83">
        <f t="shared" si="3"/>
        <v>396025.68</v>
      </c>
      <c r="F232" s="78"/>
      <c r="G232" s="79"/>
      <c r="H232" s="80"/>
      <c r="I232" s="95"/>
    </row>
    <row r="233" spans="1:10" x14ac:dyDescent="0.25">
      <c r="A233" s="92">
        <v>45502</v>
      </c>
      <c r="B233" s="82" t="s">
        <v>242</v>
      </c>
      <c r="C233" s="93"/>
      <c r="D233" s="94"/>
      <c r="E233" s="83">
        <f t="shared" si="3"/>
        <v>396025.68</v>
      </c>
      <c r="F233" s="78"/>
      <c r="G233" s="79"/>
      <c r="H233" s="80"/>
      <c r="I233" s="95"/>
    </row>
    <row r="234" spans="1:10" x14ac:dyDescent="0.25">
      <c r="A234" s="92">
        <v>45502</v>
      </c>
      <c r="B234" s="82" t="s">
        <v>243</v>
      </c>
      <c r="C234" s="93"/>
      <c r="D234" s="94"/>
      <c r="E234" s="83">
        <f t="shared" si="3"/>
        <v>396025.68</v>
      </c>
      <c r="F234" s="78"/>
      <c r="G234" s="79"/>
      <c r="H234" s="80"/>
      <c r="I234" s="95"/>
    </row>
    <row r="235" spans="1:10" x14ac:dyDescent="0.25">
      <c r="A235" s="92">
        <v>45503</v>
      </c>
      <c r="B235" s="82" t="s">
        <v>400</v>
      </c>
      <c r="C235" s="93">
        <v>40000</v>
      </c>
      <c r="D235" s="94"/>
      <c r="E235" s="83">
        <f t="shared" si="3"/>
        <v>356025.68</v>
      </c>
      <c r="F235" s="78"/>
      <c r="G235" s="79"/>
      <c r="H235" s="80"/>
      <c r="I235" s="95"/>
    </row>
    <row r="236" spans="1:10" x14ac:dyDescent="0.25">
      <c r="A236" s="92">
        <v>45503</v>
      </c>
      <c r="B236" s="82" t="s">
        <v>53</v>
      </c>
      <c r="C236" s="93"/>
      <c r="D236" s="94"/>
      <c r="E236" s="83">
        <f t="shared" si="3"/>
        <v>356025.68</v>
      </c>
      <c r="F236" s="78"/>
      <c r="G236" s="79"/>
      <c r="H236" s="80"/>
      <c r="I236" s="95"/>
    </row>
    <row r="237" spans="1:10" x14ac:dyDescent="0.25">
      <c r="A237" s="92">
        <v>45503</v>
      </c>
      <c r="B237" s="82" t="s">
        <v>54</v>
      </c>
      <c r="C237" s="93"/>
      <c r="D237" s="94"/>
      <c r="E237" s="83">
        <f t="shared" ref="E237:E258" si="4">E236-C237+D237</f>
        <v>356025.68</v>
      </c>
      <c r="F237" s="78"/>
      <c r="G237" s="79"/>
      <c r="H237" s="80"/>
      <c r="I237" s="95"/>
    </row>
    <row r="238" spans="1:10" x14ac:dyDescent="0.25">
      <c r="A238" s="92">
        <v>45503</v>
      </c>
      <c r="B238" s="82" t="s">
        <v>403</v>
      </c>
      <c r="C238" s="93">
        <v>2714</v>
      </c>
      <c r="D238" s="94"/>
      <c r="E238" s="83">
        <f t="shared" si="4"/>
        <v>353311.68</v>
      </c>
      <c r="F238" s="78"/>
      <c r="G238" s="79"/>
      <c r="H238" s="80"/>
      <c r="I238" s="95"/>
    </row>
    <row r="239" spans="1:10" x14ac:dyDescent="0.25">
      <c r="A239" s="92">
        <v>45503</v>
      </c>
      <c r="B239" s="82" t="s">
        <v>404</v>
      </c>
      <c r="C239" s="93">
        <v>150000</v>
      </c>
      <c r="D239" s="94"/>
      <c r="E239" s="83">
        <f t="shared" si="4"/>
        <v>203311.68</v>
      </c>
      <c r="F239" s="78"/>
      <c r="G239" s="79"/>
      <c r="H239" s="80"/>
      <c r="I239" s="95"/>
    </row>
    <row r="240" spans="1:10" x14ac:dyDescent="0.25">
      <c r="A240" s="92">
        <v>45503</v>
      </c>
      <c r="B240" s="82" t="s">
        <v>53</v>
      </c>
      <c r="C240" s="93"/>
      <c r="D240" s="94"/>
      <c r="E240" s="83">
        <f t="shared" si="4"/>
        <v>203311.68</v>
      </c>
      <c r="F240" s="78"/>
      <c r="G240" s="79"/>
      <c r="H240" s="80"/>
      <c r="I240" s="95"/>
    </row>
    <row r="241" spans="1:9" x14ac:dyDescent="0.25">
      <c r="A241" s="92">
        <v>45503</v>
      </c>
      <c r="B241" s="82" t="s">
        <v>54</v>
      </c>
      <c r="C241" s="93"/>
      <c r="D241" s="94"/>
      <c r="E241" s="83">
        <f t="shared" si="4"/>
        <v>203311.68</v>
      </c>
      <c r="F241" s="78"/>
      <c r="G241" s="79"/>
      <c r="H241" s="80"/>
      <c r="I241" s="95"/>
    </row>
    <row r="242" spans="1:9" ht="75" x14ac:dyDescent="0.25">
      <c r="A242" s="92">
        <v>45503</v>
      </c>
      <c r="B242" s="82" t="s">
        <v>244</v>
      </c>
      <c r="C242" s="93"/>
      <c r="D242" s="197">
        <v>3828</v>
      </c>
      <c r="E242" s="83">
        <f t="shared" si="4"/>
        <v>207139.68</v>
      </c>
      <c r="F242" s="212">
        <v>103</v>
      </c>
      <c r="G242" s="213">
        <v>3619</v>
      </c>
      <c r="H242" s="214" t="s">
        <v>246</v>
      </c>
      <c r="I242" s="227" t="s">
        <v>43</v>
      </c>
    </row>
    <row r="243" spans="1:9" ht="75" x14ac:dyDescent="0.25">
      <c r="A243" s="92">
        <v>45503</v>
      </c>
      <c r="B243" s="82" t="s">
        <v>245</v>
      </c>
      <c r="C243" s="93"/>
      <c r="D243" s="197">
        <v>54636</v>
      </c>
      <c r="E243" s="83">
        <f t="shared" si="4"/>
        <v>261775.68</v>
      </c>
      <c r="F243" s="212">
        <v>62</v>
      </c>
      <c r="G243" s="213">
        <v>3620</v>
      </c>
      <c r="H243" s="214" t="s">
        <v>247</v>
      </c>
      <c r="I243" s="227" t="s">
        <v>43</v>
      </c>
    </row>
    <row r="244" spans="1:9" ht="87" customHeight="1" x14ac:dyDescent="0.25">
      <c r="A244" s="92">
        <v>45503</v>
      </c>
      <c r="B244" s="82" t="s">
        <v>249</v>
      </c>
      <c r="C244" s="93"/>
      <c r="D244" s="197">
        <v>11484</v>
      </c>
      <c r="E244" s="83">
        <f t="shared" si="4"/>
        <v>273259.68</v>
      </c>
      <c r="F244" s="212">
        <v>103</v>
      </c>
      <c r="G244" s="213">
        <v>3621</v>
      </c>
      <c r="H244" s="214" t="s">
        <v>250</v>
      </c>
      <c r="I244" s="227" t="s">
        <v>43</v>
      </c>
    </row>
    <row r="245" spans="1:9" x14ac:dyDescent="0.25">
      <c r="A245" s="92">
        <v>45503</v>
      </c>
      <c r="B245" s="82" t="s">
        <v>358</v>
      </c>
      <c r="C245" s="93">
        <v>15000</v>
      </c>
      <c r="D245" s="94"/>
      <c r="E245" s="83">
        <f t="shared" si="4"/>
        <v>258259.68</v>
      </c>
      <c r="F245" s="78"/>
      <c r="G245" s="79"/>
      <c r="H245" s="80"/>
      <c r="I245" s="95"/>
    </row>
    <row r="246" spans="1:9" x14ac:dyDescent="0.25">
      <c r="A246" s="92">
        <v>45503</v>
      </c>
      <c r="B246" s="82" t="s">
        <v>260</v>
      </c>
      <c r="C246" s="93"/>
      <c r="D246" s="94"/>
      <c r="E246" s="83">
        <f t="shared" si="4"/>
        <v>258259.68</v>
      </c>
      <c r="F246" s="78"/>
      <c r="G246" s="79"/>
      <c r="H246" s="80"/>
      <c r="I246" s="95"/>
    </row>
    <row r="247" spans="1:9" x14ac:dyDescent="0.25">
      <c r="A247" s="92">
        <v>45503</v>
      </c>
      <c r="B247" s="82" t="s">
        <v>261</v>
      </c>
      <c r="C247" s="93"/>
      <c r="D247" s="94"/>
      <c r="E247" s="83">
        <f t="shared" si="4"/>
        <v>258259.68</v>
      </c>
      <c r="F247" s="78"/>
      <c r="G247" s="79"/>
      <c r="H247" s="80"/>
      <c r="I247" s="95"/>
    </row>
    <row r="248" spans="1:9" x14ac:dyDescent="0.25">
      <c r="A248" s="92">
        <v>45503</v>
      </c>
      <c r="B248" s="82" t="s">
        <v>405</v>
      </c>
      <c r="C248" s="93">
        <v>17871.25</v>
      </c>
      <c r="D248" s="94"/>
      <c r="E248" s="83">
        <f t="shared" si="4"/>
        <v>240388.43</v>
      </c>
      <c r="F248" s="78"/>
      <c r="G248" s="79"/>
      <c r="H248" s="80"/>
      <c r="I248" s="95"/>
    </row>
    <row r="249" spans="1:9" x14ac:dyDescent="0.25">
      <c r="A249" s="92">
        <v>45504</v>
      </c>
      <c r="B249" s="82" t="s">
        <v>406</v>
      </c>
      <c r="C249" s="93">
        <v>127750</v>
      </c>
      <c r="D249" s="94"/>
      <c r="E249" s="83">
        <f t="shared" si="4"/>
        <v>112638.43</v>
      </c>
      <c r="F249" s="78"/>
      <c r="G249" s="79"/>
      <c r="H249" s="80"/>
      <c r="I249" s="95"/>
    </row>
    <row r="250" spans="1:9" x14ac:dyDescent="0.25">
      <c r="A250" s="92">
        <v>45504</v>
      </c>
      <c r="B250" s="82" t="s">
        <v>262</v>
      </c>
      <c r="C250" s="93"/>
      <c r="D250" s="94"/>
      <c r="E250" s="83">
        <f t="shared" si="4"/>
        <v>112638.43</v>
      </c>
      <c r="F250" s="78"/>
      <c r="G250" s="79"/>
      <c r="H250" s="80"/>
      <c r="I250" s="95"/>
    </row>
    <row r="251" spans="1:9" x14ac:dyDescent="0.25">
      <c r="A251" s="92">
        <v>45504</v>
      </c>
      <c r="B251" s="82" t="s">
        <v>263</v>
      </c>
      <c r="C251" s="93"/>
      <c r="D251" s="94"/>
      <c r="E251" s="83">
        <f t="shared" si="4"/>
        <v>112638.43</v>
      </c>
      <c r="F251" s="78"/>
      <c r="G251" s="79"/>
      <c r="H251" s="80"/>
      <c r="I251" s="95"/>
    </row>
    <row r="252" spans="1:9" x14ac:dyDescent="0.25">
      <c r="A252" s="92">
        <v>45504</v>
      </c>
      <c r="B252" s="82" t="s">
        <v>407</v>
      </c>
      <c r="C252" s="93">
        <v>2842.26</v>
      </c>
      <c r="D252" s="94"/>
      <c r="E252" s="83">
        <f t="shared" si="4"/>
        <v>109796.17</v>
      </c>
      <c r="F252" s="78"/>
      <c r="G252" s="79"/>
      <c r="H252" s="80"/>
      <c r="I252" s="95"/>
    </row>
    <row r="253" spans="1:9" x14ac:dyDescent="0.25">
      <c r="A253" s="92">
        <v>45504</v>
      </c>
      <c r="B253" s="82" t="s">
        <v>408</v>
      </c>
      <c r="C253" s="93">
        <v>1444.2</v>
      </c>
      <c r="D253" s="94"/>
      <c r="E253" s="83">
        <f t="shared" si="4"/>
        <v>108351.97</v>
      </c>
      <c r="F253" s="78"/>
      <c r="G253" s="79"/>
      <c r="H253" s="80"/>
      <c r="I253" s="95"/>
    </row>
    <row r="254" spans="1:9" x14ac:dyDescent="0.25">
      <c r="A254" s="92">
        <v>45504</v>
      </c>
      <c r="B254" s="82" t="s">
        <v>364</v>
      </c>
      <c r="C254" s="93">
        <v>3777.02</v>
      </c>
      <c r="D254" s="94"/>
      <c r="E254" s="83">
        <f t="shared" si="4"/>
        <v>104574.95</v>
      </c>
      <c r="F254" s="78"/>
      <c r="G254" s="79"/>
      <c r="H254" s="80"/>
      <c r="I254" s="95"/>
    </row>
    <row r="255" spans="1:9" x14ac:dyDescent="0.25">
      <c r="A255" s="92">
        <v>45504</v>
      </c>
      <c r="B255" s="82" t="s">
        <v>409</v>
      </c>
      <c r="C255" s="93">
        <v>86.84</v>
      </c>
      <c r="D255" s="94"/>
      <c r="E255" s="83">
        <f t="shared" si="4"/>
        <v>104488.11</v>
      </c>
      <c r="F255" s="78"/>
      <c r="G255" s="79"/>
      <c r="H255" s="80"/>
      <c r="I255" s="95"/>
    </row>
    <row r="256" spans="1:9" x14ac:dyDescent="0.25">
      <c r="A256" s="92">
        <v>45504</v>
      </c>
      <c r="B256" s="82" t="s">
        <v>410</v>
      </c>
      <c r="C256" s="93">
        <v>11000</v>
      </c>
      <c r="D256" s="94"/>
      <c r="E256" s="83">
        <f t="shared" si="4"/>
        <v>93488.11</v>
      </c>
      <c r="F256" s="78"/>
      <c r="G256" s="79"/>
      <c r="H256" s="80"/>
      <c r="I256" s="95"/>
    </row>
    <row r="257" spans="1:9" x14ac:dyDescent="0.25">
      <c r="A257" s="92">
        <v>45504</v>
      </c>
      <c r="B257" s="82" t="s">
        <v>264</v>
      </c>
      <c r="C257" s="93"/>
      <c r="D257" s="94"/>
      <c r="E257" s="83">
        <f t="shared" si="4"/>
        <v>93488.11</v>
      </c>
      <c r="F257" s="78"/>
      <c r="G257" s="79"/>
      <c r="H257" s="80"/>
      <c r="I257" s="95"/>
    </row>
    <row r="258" spans="1:9" x14ac:dyDescent="0.25">
      <c r="A258" s="92">
        <v>45504</v>
      </c>
      <c r="B258" s="82" t="s">
        <v>265</v>
      </c>
      <c r="C258" s="93"/>
      <c r="D258" s="94"/>
      <c r="E258" s="83">
        <f t="shared" si="4"/>
        <v>93488.11</v>
      </c>
      <c r="F258" s="78"/>
      <c r="G258" s="79"/>
      <c r="H258" s="80"/>
      <c r="I258" s="95"/>
    </row>
  </sheetData>
  <autoFilter ref="A4:I258"/>
  <mergeCells count="3">
    <mergeCell ref="A1:H1"/>
    <mergeCell ref="A2:H2"/>
    <mergeCell ref="A3:H3"/>
  </mergeCells>
  <phoneticPr fontId="40" type="noConversion"/>
  <pageMargins left="0.25" right="0.25" top="0.75" bottom="0.75" header="0.3" footer="0.3"/>
  <pageSetup scale="69" orientation="portrait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6" customWidth="1"/>
    <col min="5" max="5" width="16.7109375" style="15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ht="15.75" thickBot="1" x14ac:dyDescent="0.3">
      <c r="G1" s="304" t="s">
        <v>21</v>
      </c>
      <c r="H1" s="305"/>
      <c r="I1" s="305"/>
      <c r="J1" s="306" t="s">
        <v>20</v>
      </c>
      <c r="K1" s="306"/>
      <c r="L1" s="307"/>
    </row>
    <row r="2" spans="1:14" s="15" customFormat="1" ht="30" customHeight="1" thickBot="1" x14ac:dyDescent="0.3">
      <c r="A2" s="63" t="s">
        <v>19</v>
      </c>
      <c r="B2" s="64" t="s">
        <v>18</v>
      </c>
      <c r="C2" s="64" t="s">
        <v>17</v>
      </c>
      <c r="D2" s="64" t="s">
        <v>16</v>
      </c>
      <c r="E2" s="64" t="s">
        <v>0</v>
      </c>
      <c r="F2" s="64" t="s">
        <v>25</v>
      </c>
      <c r="G2" s="65" t="s">
        <v>15</v>
      </c>
      <c r="H2" s="65" t="s">
        <v>14</v>
      </c>
      <c r="I2" s="65" t="s">
        <v>13</v>
      </c>
      <c r="J2" s="66" t="s">
        <v>15</v>
      </c>
      <c r="K2" s="66" t="s">
        <v>14</v>
      </c>
      <c r="L2" s="66" t="s">
        <v>13</v>
      </c>
      <c r="M2" s="64" t="s">
        <v>24</v>
      </c>
      <c r="N2" s="67" t="s">
        <v>11</v>
      </c>
    </row>
    <row r="3" spans="1:14" s="8" customFormat="1" x14ac:dyDescent="0.25">
      <c r="A3" s="58"/>
      <c r="B3" s="59"/>
      <c r="C3" s="59"/>
      <c r="D3" s="59"/>
      <c r="E3" s="68"/>
      <c r="F3" s="116"/>
      <c r="G3" s="60"/>
      <c r="H3" s="60"/>
      <c r="I3" s="60"/>
      <c r="J3" s="61"/>
      <c r="K3" s="61"/>
      <c r="L3" s="61"/>
      <c r="M3" s="70">
        <v>0</v>
      </c>
      <c r="N3" s="62"/>
    </row>
    <row r="4" spans="1:14" ht="15.75" customHeight="1" x14ac:dyDescent="0.25">
      <c r="A4" s="11" t="e">
        <f>BAJIO16643561!#REF!</f>
        <v>#REF!</v>
      </c>
      <c r="B4" s="12"/>
      <c r="C4" s="12" t="s">
        <v>12</v>
      </c>
      <c r="D4" s="12"/>
      <c r="E4" s="69">
        <f>BAJIO16643561!H5</f>
        <v>0</v>
      </c>
      <c r="F4" s="117">
        <f>BAJIO16643561!G5</f>
        <v>0</v>
      </c>
      <c r="G4" s="13" t="e">
        <f>I4/1.16</f>
        <v>#REF!</v>
      </c>
      <c r="H4" s="13" t="e">
        <f t="shared" ref="H4:H17" si="0">G4*0.16</f>
        <v>#REF!</v>
      </c>
      <c r="I4" s="74" t="e">
        <f>BAJIO16643561!#REF!</f>
        <v>#REF!</v>
      </c>
      <c r="J4" s="13">
        <f>L4/1.16</f>
        <v>0</v>
      </c>
      <c r="K4" s="13">
        <f t="shared" ref="K4:K67" si="1">J4*0.16</f>
        <v>0</v>
      </c>
      <c r="L4" s="13"/>
      <c r="M4" s="74">
        <f>BAJIO16643561!E5</f>
        <v>26995.54</v>
      </c>
      <c r="N4" s="14"/>
    </row>
    <row r="5" spans="1:14" x14ac:dyDescent="0.25">
      <c r="A5" s="11" t="e">
        <f>BAJIO16643561!#REF!</f>
        <v>#REF!</v>
      </c>
      <c r="B5" s="12"/>
      <c r="C5" s="12" t="e">
        <f>BAJIO16643561!#REF!</f>
        <v>#REF!</v>
      </c>
      <c r="D5" s="12"/>
      <c r="E5" s="69" t="e">
        <f>BAJIO16643561!#REF!</f>
        <v>#REF!</v>
      </c>
      <c r="F5" s="117" t="e">
        <f>BAJIO16643561!#REF!</f>
        <v>#REF!</v>
      </c>
      <c r="G5" s="13" t="e">
        <f>I5/1.16</f>
        <v>#REF!</v>
      </c>
      <c r="H5" s="13" t="e">
        <f t="shared" si="0"/>
        <v>#REF!</v>
      </c>
      <c r="I5" s="74" t="e">
        <f>BAJIO16643561!#REF!</f>
        <v>#REF!</v>
      </c>
      <c r="J5" s="13" t="e">
        <f>L5/1.16</f>
        <v>#REF!</v>
      </c>
      <c r="K5" s="13" t="e">
        <f t="shared" si="1"/>
        <v>#REF!</v>
      </c>
      <c r="L5" s="13" t="e">
        <f>BAJIO16643561!#REF!</f>
        <v>#REF!</v>
      </c>
      <c r="M5" s="74" t="e">
        <f t="shared" ref="M5:M68" si="2">M4+I5-L5</f>
        <v>#REF!</v>
      </c>
      <c r="N5" s="14"/>
    </row>
    <row r="6" spans="1:14" x14ac:dyDescent="0.25">
      <c r="A6" s="11" t="e">
        <f>BAJIO16643561!#REF!</f>
        <v>#REF!</v>
      </c>
      <c r="B6" s="12"/>
      <c r="C6" s="12" t="e">
        <f>BAJIO16643561!#REF!</f>
        <v>#REF!</v>
      </c>
      <c r="D6" s="12"/>
      <c r="E6" s="69" t="e">
        <f>BAJIO16643561!#REF!</f>
        <v>#REF!</v>
      </c>
      <c r="F6" s="117" t="e">
        <f>BAJIO16643561!#REF!</f>
        <v>#REF!</v>
      </c>
      <c r="G6" s="13" t="e">
        <f t="shared" ref="G6:G53" si="3">I6/1.16</f>
        <v>#REF!</v>
      </c>
      <c r="H6" s="13" t="e">
        <f t="shared" si="0"/>
        <v>#REF!</v>
      </c>
      <c r="I6" s="74" t="e">
        <f>BAJIO16643561!#REF!</f>
        <v>#REF!</v>
      </c>
      <c r="J6" s="13" t="e">
        <f t="shared" ref="J6:J53" si="4">L6/1.16</f>
        <v>#REF!</v>
      </c>
      <c r="K6" s="13" t="e">
        <f t="shared" si="1"/>
        <v>#REF!</v>
      </c>
      <c r="L6" s="13" t="e">
        <f>BAJIO16643561!#REF!</f>
        <v>#REF!</v>
      </c>
      <c r="M6" s="74" t="e">
        <f t="shared" si="2"/>
        <v>#REF!</v>
      </c>
      <c r="N6" s="14"/>
    </row>
    <row r="7" spans="1:14" x14ac:dyDescent="0.25">
      <c r="A7" s="11" t="e">
        <f>BAJIO16643561!#REF!</f>
        <v>#REF!</v>
      </c>
      <c r="B7" s="12"/>
      <c r="C7" s="12" t="e">
        <f>BAJIO16643561!#REF!</f>
        <v>#REF!</v>
      </c>
      <c r="D7" s="12"/>
      <c r="E7" s="69" t="e">
        <f>BAJIO16643561!#REF!</f>
        <v>#REF!</v>
      </c>
      <c r="F7" s="117" t="e">
        <f>BAJIO16643561!#REF!</f>
        <v>#REF!</v>
      </c>
      <c r="G7" s="13" t="e">
        <f t="shared" si="3"/>
        <v>#REF!</v>
      </c>
      <c r="H7" s="13" t="e">
        <f t="shared" si="0"/>
        <v>#REF!</v>
      </c>
      <c r="I7" s="74" t="e">
        <f>BAJIO16643561!#REF!</f>
        <v>#REF!</v>
      </c>
      <c r="J7" s="13" t="e">
        <f t="shared" si="4"/>
        <v>#REF!</v>
      </c>
      <c r="K7" s="13" t="e">
        <f t="shared" si="1"/>
        <v>#REF!</v>
      </c>
      <c r="L7" s="13" t="e">
        <f>BAJIO16643561!#REF!</f>
        <v>#REF!</v>
      </c>
      <c r="M7" s="74" t="e">
        <f t="shared" si="2"/>
        <v>#REF!</v>
      </c>
      <c r="N7" s="14"/>
    </row>
    <row r="8" spans="1:14" x14ac:dyDescent="0.25">
      <c r="A8" s="11" t="e">
        <f>BAJIO16643561!#REF!</f>
        <v>#REF!</v>
      </c>
      <c r="B8" s="12"/>
      <c r="C8" s="12" t="e">
        <f>BAJIO16643561!#REF!</f>
        <v>#REF!</v>
      </c>
      <c r="D8" s="12"/>
      <c r="E8" s="69" t="e">
        <f>BAJIO16643561!#REF!</f>
        <v>#REF!</v>
      </c>
      <c r="F8" s="117" t="e">
        <f>BAJIO16643561!#REF!</f>
        <v>#REF!</v>
      </c>
      <c r="G8" s="13" t="e">
        <f t="shared" si="3"/>
        <v>#REF!</v>
      </c>
      <c r="H8" s="13" t="e">
        <f t="shared" si="0"/>
        <v>#REF!</v>
      </c>
      <c r="I8" s="74" t="e">
        <f>BAJIO16643561!#REF!</f>
        <v>#REF!</v>
      </c>
      <c r="J8" s="13" t="e">
        <f t="shared" si="4"/>
        <v>#REF!</v>
      </c>
      <c r="K8" s="13" t="e">
        <f t="shared" si="1"/>
        <v>#REF!</v>
      </c>
      <c r="L8" s="13" t="e">
        <f>BAJIO16643561!#REF!</f>
        <v>#REF!</v>
      </c>
      <c r="M8" s="74" t="e">
        <f t="shared" si="2"/>
        <v>#REF!</v>
      </c>
      <c r="N8" s="14"/>
    </row>
    <row r="9" spans="1:14" x14ac:dyDescent="0.25">
      <c r="A9" s="11" t="e">
        <f>BAJIO16643561!#REF!</f>
        <v>#REF!</v>
      </c>
      <c r="B9" s="12"/>
      <c r="C9" s="12" t="e">
        <f>BAJIO16643561!#REF!</f>
        <v>#REF!</v>
      </c>
      <c r="D9" s="12"/>
      <c r="E9" s="69" t="e">
        <f>BAJIO16643561!#REF!</f>
        <v>#REF!</v>
      </c>
      <c r="F9" s="117" t="e">
        <f>BAJIO16643561!#REF!</f>
        <v>#REF!</v>
      </c>
      <c r="G9" s="13" t="e">
        <f t="shared" si="3"/>
        <v>#REF!</v>
      </c>
      <c r="H9" s="13" t="e">
        <f t="shared" si="0"/>
        <v>#REF!</v>
      </c>
      <c r="I9" s="74" t="e">
        <f>BAJIO16643561!#REF!</f>
        <v>#REF!</v>
      </c>
      <c r="J9" s="13" t="e">
        <f t="shared" si="4"/>
        <v>#REF!</v>
      </c>
      <c r="K9" s="13" t="e">
        <f t="shared" si="1"/>
        <v>#REF!</v>
      </c>
      <c r="L9" s="13" t="e">
        <f>BAJIO16643561!#REF!</f>
        <v>#REF!</v>
      </c>
      <c r="M9" s="74" t="e">
        <f t="shared" si="2"/>
        <v>#REF!</v>
      </c>
      <c r="N9" s="14"/>
    </row>
    <row r="10" spans="1:14" x14ac:dyDescent="0.25">
      <c r="A10" s="11" t="e">
        <f>BAJIO16643561!#REF!</f>
        <v>#REF!</v>
      </c>
      <c r="B10" s="12"/>
      <c r="C10" s="12" t="e">
        <f>BAJIO16643561!#REF!</f>
        <v>#REF!</v>
      </c>
      <c r="D10" s="12"/>
      <c r="E10" s="69" t="e">
        <f>BAJIO16643561!#REF!</f>
        <v>#REF!</v>
      </c>
      <c r="F10" s="117" t="e">
        <f>BAJIO16643561!#REF!</f>
        <v>#REF!</v>
      </c>
      <c r="G10" s="13" t="e">
        <f t="shared" si="3"/>
        <v>#REF!</v>
      </c>
      <c r="H10" s="13" t="e">
        <f t="shared" si="0"/>
        <v>#REF!</v>
      </c>
      <c r="I10" s="74" t="e">
        <f>BAJIO16643561!#REF!</f>
        <v>#REF!</v>
      </c>
      <c r="J10" s="13" t="e">
        <f t="shared" si="4"/>
        <v>#REF!</v>
      </c>
      <c r="K10" s="13" t="e">
        <f t="shared" si="1"/>
        <v>#REF!</v>
      </c>
      <c r="L10" s="13" t="e">
        <f>BAJIO16643561!#REF!</f>
        <v>#REF!</v>
      </c>
      <c r="M10" s="74" t="e">
        <f t="shared" si="2"/>
        <v>#REF!</v>
      </c>
      <c r="N10" s="14"/>
    </row>
    <row r="11" spans="1:14" x14ac:dyDescent="0.25">
      <c r="A11" s="11" t="e">
        <f>BAJIO16643561!#REF!</f>
        <v>#REF!</v>
      </c>
      <c r="B11" s="12"/>
      <c r="C11" s="12" t="e">
        <f>BAJIO16643561!#REF!</f>
        <v>#REF!</v>
      </c>
      <c r="D11" s="12"/>
      <c r="E11" s="69" t="e">
        <f>BAJIO16643561!#REF!</f>
        <v>#REF!</v>
      </c>
      <c r="F11" s="117" t="e">
        <f>BAJIO16643561!#REF!</f>
        <v>#REF!</v>
      </c>
      <c r="G11" s="13" t="e">
        <f t="shared" si="3"/>
        <v>#REF!</v>
      </c>
      <c r="H11" s="13" t="e">
        <f t="shared" si="0"/>
        <v>#REF!</v>
      </c>
      <c r="I11" s="74" t="e">
        <f>BAJIO16643561!#REF!</f>
        <v>#REF!</v>
      </c>
      <c r="J11" s="13" t="e">
        <f t="shared" si="4"/>
        <v>#REF!</v>
      </c>
      <c r="K11" s="13" t="e">
        <f t="shared" si="1"/>
        <v>#REF!</v>
      </c>
      <c r="L11" s="13" t="e">
        <f>BAJIO16643561!#REF!</f>
        <v>#REF!</v>
      </c>
      <c r="M11" s="74" t="e">
        <f t="shared" si="2"/>
        <v>#REF!</v>
      </c>
      <c r="N11" s="14"/>
    </row>
    <row r="12" spans="1:14" x14ac:dyDescent="0.25">
      <c r="A12" s="11" t="e">
        <f>BAJIO16643561!#REF!</f>
        <v>#REF!</v>
      </c>
      <c r="B12" s="12"/>
      <c r="C12" s="12" t="e">
        <f>BAJIO16643561!#REF!</f>
        <v>#REF!</v>
      </c>
      <c r="D12" s="12"/>
      <c r="E12" s="69" t="e">
        <f>BAJIO16643561!#REF!</f>
        <v>#REF!</v>
      </c>
      <c r="F12" s="117" t="e">
        <f>BAJIO16643561!#REF!</f>
        <v>#REF!</v>
      </c>
      <c r="G12" s="13" t="e">
        <f t="shared" si="3"/>
        <v>#REF!</v>
      </c>
      <c r="H12" s="13" t="e">
        <f t="shared" si="0"/>
        <v>#REF!</v>
      </c>
      <c r="I12" s="74" t="e">
        <f>BAJIO16643561!#REF!</f>
        <v>#REF!</v>
      </c>
      <c r="J12" s="13" t="e">
        <f t="shared" si="4"/>
        <v>#REF!</v>
      </c>
      <c r="K12" s="13" t="e">
        <f t="shared" si="1"/>
        <v>#REF!</v>
      </c>
      <c r="L12" s="13" t="e">
        <f>BAJIO16643561!#REF!</f>
        <v>#REF!</v>
      </c>
      <c r="M12" s="74" t="e">
        <f t="shared" si="2"/>
        <v>#REF!</v>
      </c>
      <c r="N12" s="14"/>
    </row>
    <row r="13" spans="1:14" x14ac:dyDescent="0.25">
      <c r="A13" s="11" t="e">
        <f>BAJIO16643561!#REF!</f>
        <v>#REF!</v>
      </c>
      <c r="B13" s="12"/>
      <c r="C13" s="12" t="e">
        <f>BAJIO16643561!#REF!</f>
        <v>#REF!</v>
      </c>
      <c r="D13" s="12"/>
      <c r="E13" s="69" t="e">
        <f>BAJIO16643561!#REF!</f>
        <v>#REF!</v>
      </c>
      <c r="F13" s="117" t="e">
        <f>BAJIO16643561!#REF!</f>
        <v>#REF!</v>
      </c>
      <c r="G13" s="13" t="e">
        <f t="shared" si="3"/>
        <v>#REF!</v>
      </c>
      <c r="H13" s="13" t="e">
        <f t="shared" si="0"/>
        <v>#REF!</v>
      </c>
      <c r="I13" s="74" t="e">
        <f>BAJIO16643561!#REF!</f>
        <v>#REF!</v>
      </c>
      <c r="J13" s="13" t="e">
        <f t="shared" si="4"/>
        <v>#REF!</v>
      </c>
      <c r="K13" s="13" t="e">
        <f t="shared" si="1"/>
        <v>#REF!</v>
      </c>
      <c r="L13" s="13" t="e">
        <f>BAJIO16643561!#REF!</f>
        <v>#REF!</v>
      </c>
      <c r="M13" s="74" t="e">
        <f t="shared" si="2"/>
        <v>#REF!</v>
      </c>
      <c r="N13" s="14"/>
    </row>
    <row r="14" spans="1:14" x14ac:dyDescent="0.25">
      <c r="A14" s="11" t="e">
        <f>BAJIO16643561!#REF!</f>
        <v>#REF!</v>
      </c>
      <c r="B14" s="12"/>
      <c r="C14" s="12" t="e">
        <f>BAJIO16643561!#REF!</f>
        <v>#REF!</v>
      </c>
      <c r="D14" s="12"/>
      <c r="E14" s="69" t="e">
        <f>BAJIO16643561!#REF!</f>
        <v>#REF!</v>
      </c>
      <c r="F14" s="117" t="e">
        <f>BAJIO16643561!#REF!</f>
        <v>#REF!</v>
      </c>
      <c r="G14" s="13" t="e">
        <f t="shared" si="3"/>
        <v>#REF!</v>
      </c>
      <c r="H14" s="13" t="e">
        <f t="shared" si="0"/>
        <v>#REF!</v>
      </c>
      <c r="I14" s="74" t="e">
        <f>BAJIO16643561!#REF!</f>
        <v>#REF!</v>
      </c>
      <c r="J14" s="13" t="e">
        <f t="shared" si="4"/>
        <v>#REF!</v>
      </c>
      <c r="K14" s="13" t="e">
        <f t="shared" si="1"/>
        <v>#REF!</v>
      </c>
      <c r="L14" s="13" t="e">
        <f>BAJIO16643561!#REF!</f>
        <v>#REF!</v>
      </c>
      <c r="M14" s="74" t="e">
        <f t="shared" si="2"/>
        <v>#REF!</v>
      </c>
      <c r="N14" s="14"/>
    </row>
    <row r="15" spans="1:14" x14ac:dyDescent="0.25">
      <c r="A15" s="11" t="e">
        <f>BAJIO16643561!#REF!</f>
        <v>#REF!</v>
      </c>
      <c r="B15" s="12"/>
      <c r="C15" s="12" t="e">
        <f>BAJIO16643561!#REF!</f>
        <v>#REF!</v>
      </c>
      <c r="D15" s="12"/>
      <c r="E15" s="69" t="e">
        <f>BAJIO16643561!#REF!</f>
        <v>#REF!</v>
      </c>
      <c r="F15" s="117" t="e">
        <f>BAJIO16643561!#REF!</f>
        <v>#REF!</v>
      </c>
      <c r="G15" s="13" t="e">
        <f t="shared" si="3"/>
        <v>#REF!</v>
      </c>
      <c r="H15" s="13" t="e">
        <f t="shared" si="0"/>
        <v>#REF!</v>
      </c>
      <c r="I15" s="74" t="e">
        <f>BAJIO16643561!#REF!</f>
        <v>#REF!</v>
      </c>
      <c r="J15" s="13" t="e">
        <f t="shared" si="4"/>
        <v>#REF!</v>
      </c>
      <c r="K15" s="13" t="e">
        <f t="shared" si="1"/>
        <v>#REF!</v>
      </c>
      <c r="L15" s="13" t="e">
        <f>BAJIO16643561!#REF!</f>
        <v>#REF!</v>
      </c>
      <c r="M15" s="74" t="e">
        <f t="shared" si="2"/>
        <v>#REF!</v>
      </c>
      <c r="N15" s="14"/>
    </row>
    <row r="16" spans="1:14" x14ac:dyDescent="0.25">
      <c r="A16" s="11" t="e">
        <f>BAJIO16643561!#REF!</f>
        <v>#REF!</v>
      </c>
      <c r="B16" s="12"/>
      <c r="C16" s="12" t="e">
        <f>BAJIO16643561!#REF!</f>
        <v>#REF!</v>
      </c>
      <c r="D16" s="12"/>
      <c r="E16" s="69" t="e">
        <f>BAJIO16643561!#REF!</f>
        <v>#REF!</v>
      </c>
      <c r="F16" s="117" t="e">
        <f>BAJIO16643561!#REF!</f>
        <v>#REF!</v>
      </c>
      <c r="G16" s="13" t="e">
        <f t="shared" si="3"/>
        <v>#REF!</v>
      </c>
      <c r="H16" s="13" t="e">
        <f t="shared" si="0"/>
        <v>#REF!</v>
      </c>
      <c r="I16" s="74" t="e">
        <f>BAJIO16643561!#REF!</f>
        <v>#REF!</v>
      </c>
      <c r="J16" s="13" t="e">
        <f t="shared" si="4"/>
        <v>#REF!</v>
      </c>
      <c r="K16" s="13" t="e">
        <f t="shared" si="1"/>
        <v>#REF!</v>
      </c>
      <c r="L16" s="13" t="e">
        <f>BAJIO16643561!#REF!</f>
        <v>#REF!</v>
      </c>
      <c r="M16" s="74" t="e">
        <f t="shared" si="2"/>
        <v>#REF!</v>
      </c>
      <c r="N16" s="14"/>
    </row>
    <row r="17" spans="1:14" x14ac:dyDescent="0.25">
      <c r="A17" s="11" t="e">
        <f>BAJIO16643561!#REF!</f>
        <v>#REF!</v>
      </c>
      <c r="B17" s="12"/>
      <c r="C17" s="12" t="e">
        <f>BAJIO16643561!#REF!</f>
        <v>#REF!</v>
      </c>
      <c r="D17" s="12"/>
      <c r="E17" s="69" t="e">
        <f>BAJIO16643561!#REF!</f>
        <v>#REF!</v>
      </c>
      <c r="F17" s="117" t="e">
        <f>BAJIO16643561!#REF!</f>
        <v>#REF!</v>
      </c>
      <c r="G17" s="13" t="e">
        <f t="shared" si="3"/>
        <v>#REF!</v>
      </c>
      <c r="H17" s="13" t="e">
        <f t="shared" si="0"/>
        <v>#REF!</v>
      </c>
      <c r="I17" s="74" t="e">
        <f>BAJIO16643561!#REF!</f>
        <v>#REF!</v>
      </c>
      <c r="J17" s="13" t="e">
        <f t="shared" si="4"/>
        <v>#REF!</v>
      </c>
      <c r="K17" s="13" t="e">
        <f t="shared" si="1"/>
        <v>#REF!</v>
      </c>
      <c r="L17" s="13" t="e">
        <f>BAJIO16643561!#REF!</f>
        <v>#REF!</v>
      </c>
      <c r="M17" s="74" t="e">
        <f t="shared" si="2"/>
        <v>#REF!</v>
      </c>
      <c r="N17" s="14"/>
    </row>
    <row r="18" spans="1:14" x14ac:dyDescent="0.25">
      <c r="A18" s="11" t="e">
        <f>BAJIO16643561!#REF!</f>
        <v>#REF!</v>
      </c>
      <c r="B18" s="12"/>
      <c r="C18" s="12" t="e">
        <f>BAJIO16643561!#REF!</f>
        <v>#REF!</v>
      </c>
      <c r="D18" s="12"/>
      <c r="E18" s="69" t="e">
        <f>BAJIO16643561!#REF!</f>
        <v>#REF!</v>
      </c>
      <c r="F18" s="117" t="e">
        <f>BAJIO16643561!#REF!</f>
        <v>#REF!</v>
      </c>
      <c r="G18" s="13"/>
      <c r="H18" s="13"/>
      <c r="I18" s="74" t="e">
        <f>BAJIO16643561!#REF!</f>
        <v>#REF!</v>
      </c>
      <c r="J18" s="13" t="e">
        <f t="shared" ref="J18:J23" si="5">L18/1.16</f>
        <v>#REF!</v>
      </c>
      <c r="K18" s="13" t="e">
        <f t="shared" si="1"/>
        <v>#REF!</v>
      </c>
      <c r="L18" s="13" t="e">
        <f>BAJIO16643561!#REF!</f>
        <v>#REF!</v>
      </c>
      <c r="M18" s="74" t="e">
        <f t="shared" si="2"/>
        <v>#REF!</v>
      </c>
      <c r="N18" s="14"/>
    </row>
    <row r="19" spans="1:14" x14ac:dyDescent="0.25">
      <c r="A19" s="11" t="e">
        <f>BAJIO16643561!#REF!</f>
        <v>#REF!</v>
      </c>
      <c r="B19" s="12"/>
      <c r="C19" s="12" t="e">
        <f>BAJIO16643561!#REF!</f>
        <v>#REF!</v>
      </c>
      <c r="D19" s="12"/>
      <c r="E19" s="69" t="e">
        <f>BAJIO16643561!#REF!</f>
        <v>#REF!</v>
      </c>
      <c r="F19" s="117" t="e">
        <f>BAJIO16643561!#REF!</f>
        <v>#REF!</v>
      </c>
      <c r="G19" s="13"/>
      <c r="H19" s="13"/>
      <c r="I19" s="74" t="e">
        <f>BAJIO16643561!#REF!</f>
        <v>#REF!</v>
      </c>
      <c r="J19" s="13" t="e">
        <f t="shared" si="5"/>
        <v>#REF!</v>
      </c>
      <c r="K19" s="13" t="e">
        <f t="shared" si="1"/>
        <v>#REF!</v>
      </c>
      <c r="L19" s="13" t="e">
        <f>BAJIO16643561!#REF!</f>
        <v>#REF!</v>
      </c>
      <c r="M19" s="74" t="e">
        <f t="shared" si="2"/>
        <v>#REF!</v>
      </c>
      <c r="N19" s="14"/>
    </row>
    <row r="20" spans="1:14" x14ac:dyDescent="0.25">
      <c r="A20" s="11" t="e">
        <f>BAJIO16643561!#REF!</f>
        <v>#REF!</v>
      </c>
      <c r="B20" s="12"/>
      <c r="C20" s="12" t="e">
        <f>BAJIO16643561!#REF!</f>
        <v>#REF!</v>
      </c>
      <c r="D20" s="12"/>
      <c r="E20" s="69" t="e">
        <f>BAJIO16643561!#REF!</f>
        <v>#REF!</v>
      </c>
      <c r="F20" s="117" t="e">
        <f>BAJIO16643561!#REF!</f>
        <v>#REF!</v>
      </c>
      <c r="G20" s="13" t="e">
        <f>I20/1.16</f>
        <v>#REF!</v>
      </c>
      <c r="H20" s="13" t="e">
        <f t="shared" ref="H20:H83" si="6">G20*0.16</f>
        <v>#REF!</v>
      </c>
      <c r="I20" s="74" t="e">
        <f>BAJIO16643561!#REF!</f>
        <v>#REF!</v>
      </c>
      <c r="J20" s="13" t="e">
        <f t="shared" si="5"/>
        <v>#REF!</v>
      </c>
      <c r="K20" s="13" t="e">
        <f t="shared" si="1"/>
        <v>#REF!</v>
      </c>
      <c r="L20" s="13" t="e">
        <f>BAJIO16643561!#REF!</f>
        <v>#REF!</v>
      </c>
      <c r="M20" s="74" t="e">
        <f t="shared" si="2"/>
        <v>#REF!</v>
      </c>
      <c r="N20" s="14"/>
    </row>
    <row r="21" spans="1:14" x14ac:dyDescent="0.25">
      <c r="A21" s="11" t="e">
        <f>BAJIO16643561!#REF!</f>
        <v>#REF!</v>
      </c>
      <c r="B21" s="12"/>
      <c r="C21" s="12" t="e">
        <f>BAJIO16643561!#REF!</f>
        <v>#REF!</v>
      </c>
      <c r="D21" s="12"/>
      <c r="E21" s="69" t="e">
        <f>BAJIO16643561!#REF!</f>
        <v>#REF!</v>
      </c>
      <c r="F21" s="117" t="e">
        <f>BAJIO16643561!#REF!</f>
        <v>#REF!</v>
      </c>
      <c r="G21" s="13" t="e">
        <f>I21/1.16</f>
        <v>#REF!</v>
      </c>
      <c r="H21" s="13" t="e">
        <f t="shared" si="6"/>
        <v>#REF!</v>
      </c>
      <c r="I21" s="74" t="e">
        <f>BAJIO16643561!#REF!</f>
        <v>#REF!</v>
      </c>
      <c r="J21" s="13" t="e">
        <f t="shared" si="5"/>
        <v>#REF!</v>
      </c>
      <c r="K21" s="13" t="e">
        <f t="shared" si="1"/>
        <v>#REF!</v>
      </c>
      <c r="L21" s="13" t="e">
        <f>BAJIO16643561!#REF!</f>
        <v>#REF!</v>
      </c>
      <c r="M21" s="74" t="e">
        <f t="shared" si="2"/>
        <v>#REF!</v>
      </c>
      <c r="N21" s="14"/>
    </row>
    <row r="22" spans="1:14" x14ac:dyDescent="0.25">
      <c r="A22" s="11" t="e">
        <f>BAJIO16643561!#REF!</f>
        <v>#REF!</v>
      </c>
      <c r="B22" s="12"/>
      <c r="C22" s="12" t="e">
        <f>BAJIO16643561!#REF!</f>
        <v>#REF!</v>
      </c>
      <c r="D22" s="12"/>
      <c r="E22" s="69" t="e">
        <f>BAJIO16643561!#REF!</f>
        <v>#REF!</v>
      </c>
      <c r="F22" s="117" t="e">
        <f>BAJIO16643561!#REF!</f>
        <v>#REF!</v>
      </c>
      <c r="G22" s="13" t="e">
        <f>I22/1.16</f>
        <v>#REF!</v>
      </c>
      <c r="H22" s="13" t="e">
        <f t="shared" si="6"/>
        <v>#REF!</v>
      </c>
      <c r="I22" s="74" t="e">
        <f>BAJIO16643561!#REF!</f>
        <v>#REF!</v>
      </c>
      <c r="J22" s="13" t="e">
        <f t="shared" si="5"/>
        <v>#REF!</v>
      </c>
      <c r="K22" s="13" t="e">
        <f t="shared" si="1"/>
        <v>#REF!</v>
      </c>
      <c r="L22" s="13" t="e">
        <f>BAJIO16643561!#REF!</f>
        <v>#REF!</v>
      </c>
      <c r="M22" s="74" t="e">
        <f t="shared" si="2"/>
        <v>#REF!</v>
      </c>
      <c r="N22" s="14"/>
    </row>
    <row r="23" spans="1:14" x14ac:dyDescent="0.25">
      <c r="A23" s="11" t="e">
        <f>BAJIO16643561!#REF!</f>
        <v>#REF!</v>
      </c>
      <c r="B23" s="12"/>
      <c r="C23" s="12" t="e">
        <f>BAJIO16643561!#REF!</f>
        <v>#REF!</v>
      </c>
      <c r="D23" s="12"/>
      <c r="E23" s="69" t="e">
        <f>BAJIO16643561!#REF!</f>
        <v>#REF!</v>
      </c>
      <c r="F23" s="117" t="e">
        <f>BAJIO16643561!#REF!</f>
        <v>#REF!</v>
      </c>
      <c r="G23" s="13" t="e">
        <f>I23/1.16</f>
        <v>#REF!</v>
      </c>
      <c r="H23" s="13" t="e">
        <f t="shared" si="6"/>
        <v>#REF!</v>
      </c>
      <c r="I23" s="74" t="e">
        <f>BAJIO16643561!#REF!</f>
        <v>#REF!</v>
      </c>
      <c r="J23" s="13" t="e">
        <f t="shared" si="5"/>
        <v>#REF!</v>
      </c>
      <c r="K23" s="13" t="e">
        <f t="shared" si="1"/>
        <v>#REF!</v>
      </c>
      <c r="L23" s="13" t="e">
        <f>BAJIO16643561!#REF!</f>
        <v>#REF!</v>
      </c>
      <c r="M23" s="74" t="e">
        <f t="shared" si="2"/>
        <v>#REF!</v>
      </c>
      <c r="N23" s="14"/>
    </row>
    <row r="24" spans="1:14" x14ac:dyDescent="0.25">
      <c r="A24" s="11" t="e">
        <f>BAJIO16643561!#REF!</f>
        <v>#REF!</v>
      </c>
      <c r="B24" s="12"/>
      <c r="C24" s="12" t="e">
        <f>BAJIO16643561!#REF!</f>
        <v>#REF!</v>
      </c>
      <c r="D24" s="12"/>
      <c r="E24" s="69" t="e">
        <f>BAJIO16643561!#REF!</f>
        <v>#REF!</v>
      </c>
      <c r="F24" s="117" t="e">
        <f>BAJIO16643561!#REF!</f>
        <v>#REF!</v>
      </c>
      <c r="G24" s="13" t="e">
        <f t="shared" si="3"/>
        <v>#REF!</v>
      </c>
      <c r="H24" s="13" t="e">
        <f t="shared" si="6"/>
        <v>#REF!</v>
      </c>
      <c r="I24" s="74" t="e">
        <f>BAJIO16643561!#REF!</f>
        <v>#REF!</v>
      </c>
      <c r="J24" s="13" t="e">
        <f t="shared" si="4"/>
        <v>#REF!</v>
      </c>
      <c r="K24" s="13" t="e">
        <f t="shared" si="1"/>
        <v>#REF!</v>
      </c>
      <c r="L24" s="13" t="e">
        <f>BAJIO16643561!#REF!</f>
        <v>#REF!</v>
      </c>
      <c r="M24" s="74" t="e">
        <f t="shared" si="2"/>
        <v>#REF!</v>
      </c>
      <c r="N24" s="14"/>
    </row>
    <row r="25" spans="1:14" x14ac:dyDescent="0.25">
      <c r="A25" s="11" t="e">
        <f>BAJIO16643561!#REF!</f>
        <v>#REF!</v>
      </c>
      <c r="B25" s="12"/>
      <c r="C25" s="12" t="e">
        <f>BAJIO16643561!#REF!</f>
        <v>#REF!</v>
      </c>
      <c r="D25" s="12"/>
      <c r="E25" s="69" t="e">
        <f>BAJIO16643561!#REF!</f>
        <v>#REF!</v>
      </c>
      <c r="F25" s="117" t="e">
        <f>BAJIO16643561!#REF!</f>
        <v>#REF!</v>
      </c>
      <c r="G25" s="13" t="e">
        <f t="shared" si="3"/>
        <v>#REF!</v>
      </c>
      <c r="H25" s="13" t="e">
        <f t="shared" si="6"/>
        <v>#REF!</v>
      </c>
      <c r="I25" s="74" t="e">
        <f>BAJIO16643561!#REF!</f>
        <v>#REF!</v>
      </c>
      <c r="J25" s="13" t="e">
        <f t="shared" si="4"/>
        <v>#REF!</v>
      </c>
      <c r="K25" s="13" t="e">
        <f t="shared" si="1"/>
        <v>#REF!</v>
      </c>
      <c r="L25" s="13" t="e">
        <f>BAJIO16643561!#REF!</f>
        <v>#REF!</v>
      </c>
      <c r="M25" s="74" t="e">
        <f t="shared" si="2"/>
        <v>#REF!</v>
      </c>
      <c r="N25" s="14"/>
    </row>
    <row r="26" spans="1:14" x14ac:dyDescent="0.25">
      <c r="A26" s="11" t="e">
        <f>BAJIO16643561!#REF!</f>
        <v>#REF!</v>
      </c>
      <c r="B26" s="12"/>
      <c r="C26" s="12" t="e">
        <f>BAJIO16643561!#REF!</f>
        <v>#REF!</v>
      </c>
      <c r="D26" s="12"/>
      <c r="E26" s="69" t="e">
        <f>BAJIO16643561!#REF!</f>
        <v>#REF!</v>
      </c>
      <c r="F26" s="117" t="e">
        <f>BAJIO16643561!#REF!</f>
        <v>#REF!</v>
      </c>
      <c r="G26" s="13" t="e">
        <f t="shared" si="3"/>
        <v>#REF!</v>
      </c>
      <c r="H26" s="13" t="e">
        <f t="shared" si="6"/>
        <v>#REF!</v>
      </c>
      <c r="I26" s="74" t="e">
        <f>BAJIO16643561!#REF!</f>
        <v>#REF!</v>
      </c>
      <c r="J26" s="13" t="e">
        <f t="shared" si="4"/>
        <v>#REF!</v>
      </c>
      <c r="K26" s="13" t="e">
        <f t="shared" si="1"/>
        <v>#REF!</v>
      </c>
      <c r="L26" s="13" t="e">
        <f>BAJIO16643561!#REF!</f>
        <v>#REF!</v>
      </c>
      <c r="M26" s="74" t="e">
        <f t="shared" si="2"/>
        <v>#REF!</v>
      </c>
      <c r="N26" s="14"/>
    </row>
    <row r="27" spans="1:14" x14ac:dyDescent="0.25">
      <c r="A27" s="11" t="e">
        <f>BAJIO16643561!#REF!</f>
        <v>#REF!</v>
      </c>
      <c r="B27" s="12"/>
      <c r="C27" s="12" t="e">
        <f>BAJIO16643561!#REF!</f>
        <v>#REF!</v>
      </c>
      <c r="D27" s="12"/>
      <c r="E27" s="69" t="e">
        <f>BAJIO16643561!#REF!</f>
        <v>#REF!</v>
      </c>
      <c r="F27" s="117" t="e">
        <f>BAJIO16643561!#REF!</f>
        <v>#REF!</v>
      </c>
      <c r="G27" s="13" t="e">
        <f t="shared" si="3"/>
        <v>#REF!</v>
      </c>
      <c r="H27" s="13" t="e">
        <f t="shared" si="6"/>
        <v>#REF!</v>
      </c>
      <c r="I27" s="74" t="e">
        <f>BAJIO16643561!#REF!</f>
        <v>#REF!</v>
      </c>
      <c r="J27" s="13" t="e">
        <f t="shared" si="4"/>
        <v>#REF!</v>
      </c>
      <c r="K27" s="13" t="e">
        <f t="shared" si="1"/>
        <v>#REF!</v>
      </c>
      <c r="L27" s="13" t="e">
        <f>BAJIO16643561!#REF!</f>
        <v>#REF!</v>
      </c>
      <c r="M27" s="74" t="e">
        <f t="shared" si="2"/>
        <v>#REF!</v>
      </c>
      <c r="N27" s="14"/>
    </row>
    <row r="28" spans="1:14" x14ac:dyDescent="0.25">
      <c r="A28" s="11" t="e">
        <f>BAJIO16643561!#REF!</f>
        <v>#REF!</v>
      </c>
      <c r="B28" s="12"/>
      <c r="C28" s="12" t="e">
        <f>BAJIO16643561!#REF!</f>
        <v>#REF!</v>
      </c>
      <c r="D28" s="12"/>
      <c r="E28" s="69" t="e">
        <f>BAJIO16643561!#REF!</f>
        <v>#REF!</v>
      </c>
      <c r="F28" s="117" t="e">
        <f>BAJIO16643561!#REF!</f>
        <v>#REF!</v>
      </c>
      <c r="G28" s="13" t="e">
        <f t="shared" si="3"/>
        <v>#REF!</v>
      </c>
      <c r="H28" s="13" t="e">
        <f t="shared" si="6"/>
        <v>#REF!</v>
      </c>
      <c r="I28" s="74" t="e">
        <f>BAJIO16643561!#REF!</f>
        <v>#REF!</v>
      </c>
      <c r="J28" s="13" t="e">
        <f t="shared" si="4"/>
        <v>#REF!</v>
      </c>
      <c r="K28" s="13" t="e">
        <f t="shared" si="1"/>
        <v>#REF!</v>
      </c>
      <c r="L28" s="13" t="e">
        <f>BAJIO16643561!#REF!</f>
        <v>#REF!</v>
      </c>
      <c r="M28" s="74" t="e">
        <f t="shared" si="2"/>
        <v>#REF!</v>
      </c>
      <c r="N28" s="14"/>
    </row>
    <row r="29" spans="1:14" x14ac:dyDescent="0.25">
      <c r="A29" s="11" t="e">
        <f>BAJIO16643561!#REF!</f>
        <v>#REF!</v>
      </c>
      <c r="B29" s="12"/>
      <c r="C29" s="12" t="e">
        <f>BAJIO16643561!#REF!</f>
        <v>#REF!</v>
      </c>
      <c r="D29" s="12"/>
      <c r="E29" s="69" t="e">
        <f>BAJIO16643561!#REF!</f>
        <v>#REF!</v>
      </c>
      <c r="F29" s="117" t="e">
        <f>BAJIO16643561!#REF!</f>
        <v>#REF!</v>
      </c>
      <c r="G29" s="13" t="e">
        <f t="shared" si="3"/>
        <v>#REF!</v>
      </c>
      <c r="H29" s="13" t="e">
        <f t="shared" si="6"/>
        <v>#REF!</v>
      </c>
      <c r="I29" s="74" t="e">
        <f>BAJIO16643561!#REF!</f>
        <v>#REF!</v>
      </c>
      <c r="J29" s="13" t="e">
        <f t="shared" si="4"/>
        <v>#REF!</v>
      </c>
      <c r="K29" s="13" t="e">
        <f t="shared" si="1"/>
        <v>#REF!</v>
      </c>
      <c r="L29" s="13" t="e">
        <f>BAJIO16643561!#REF!</f>
        <v>#REF!</v>
      </c>
      <c r="M29" s="74" t="e">
        <f t="shared" si="2"/>
        <v>#REF!</v>
      </c>
      <c r="N29" s="14"/>
    </row>
    <row r="30" spans="1:14" x14ac:dyDescent="0.25">
      <c r="A30" s="11" t="e">
        <f>BAJIO16643561!#REF!</f>
        <v>#REF!</v>
      </c>
      <c r="B30" s="12"/>
      <c r="C30" s="12" t="e">
        <f>BAJIO16643561!#REF!</f>
        <v>#REF!</v>
      </c>
      <c r="D30" s="12"/>
      <c r="E30" s="69" t="e">
        <f>BAJIO16643561!#REF!</f>
        <v>#REF!</v>
      </c>
      <c r="F30" s="117" t="e">
        <f>BAJIO16643561!#REF!</f>
        <v>#REF!</v>
      </c>
      <c r="G30" s="13" t="e">
        <f t="shared" si="3"/>
        <v>#REF!</v>
      </c>
      <c r="H30" s="13" t="e">
        <f t="shared" si="6"/>
        <v>#REF!</v>
      </c>
      <c r="I30" s="74" t="e">
        <f>BAJIO16643561!#REF!</f>
        <v>#REF!</v>
      </c>
      <c r="J30" s="13" t="e">
        <f t="shared" si="4"/>
        <v>#REF!</v>
      </c>
      <c r="K30" s="13" t="e">
        <f t="shared" si="1"/>
        <v>#REF!</v>
      </c>
      <c r="L30" s="13" t="e">
        <f>BAJIO16643561!#REF!</f>
        <v>#REF!</v>
      </c>
      <c r="M30" s="74" t="e">
        <f t="shared" si="2"/>
        <v>#REF!</v>
      </c>
      <c r="N30" s="14"/>
    </row>
    <row r="31" spans="1:14" x14ac:dyDescent="0.25">
      <c r="A31" s="11" t="e">
        <f>BAJIO16643561!#REF!</f>
        <v>#REF!</v>
      </c>
      <c r="B31" s="12"/>
      <c r="C31" s="12" t="e">
        <f>BAJIO16643561!#REF!</f>
        <v>#REF!</v>
      </c>
      <c r="D31" s="12"/>
      <c r="E31" s="69" t="e">
        <f>BAJIO16643561!#REF!</f>
        <v>#REF!</v>
      </c>
      <c r="F31" s="117" t="e">
        <f>BAJIO16643561!#REF!</f>
        <v>#REF!</v>
      </c>
      <c r="G31" s="13" t="e">
        <f t="shared" si="3"/>
        <v>#REF!</v>
      </c>
      <c r="H31" s="13" t="e">
        <f t="shared" si="6"/>
        <v>#REF!</v>
      </c>
      <c r="I31" s="74" t="e">
        <f>BAJIO16643561!#REF!</f>
        <v>#REF!</v>
      </c>
      <c r="J31" s="13" t="e">
        <f t="shared" si="4"/>
        <v>#REF!</v>
      </c>
      <c r="K31" s="13" t="e">
        <f t="shared" si="1"/>
        <v>#REF!</v>
      </c>
      <c r="L31" s="13" t="e">
        <f>BAJIO16643561!#REF!</f>
        <v>#REF!</v>
      </c>
      <c r="M31" s="74" t="e">
        <f t="shared" si="2"/>
        <v>#REF!</v>
      </c>
      <c r="N31" s="14"/>
    </row>
    <row r="32" spans="1:14" x14ac:dyDescent="0.25">
      <c r="A32" s="11" t="e">
        <f>BAJIO16643561!#REF!</f>
        <v>#REF!</v>
      </c>
      <c r="B32" s="12"/>
      <c r="C32" s="12" t="e">
        <f>BAJIO16643561!#REF!</f>
        <v>#REF!</v>
      </c>
      <c r="D32" s="12"/>
      <c r="E32" s="69" t="e">
        <f>BAJIO16643561!#REF!</f>
        <v>#REF!</v>
      </c>
      <c r="F32" s="117" t="e">
        <f>BAJIO16643561!#REF!</f>
        <v>#REF!</v>
      </c>
      <c r="G32" s="13" t="e">
        <f t="shared" si="3"/>
        <v>#REF!</v>
      </c>
      <c r="H32" s="13" t="e">
        <f t="shared" si="6"/>
        <v>#REF!</v>
      </c>
      <c r="I32" s="74" t="e">
        <f>BAJIO16643561!#REF!</f>
        <v>#REF!</v>
      </c>
      <c r="J32" s="13" t="e">
        <f t="shared" si="4"/>
        <v>#REF!</v>
      </c>
      <c r="K32" s="13" t="e">
        <f t="shared" si="1"/>
        <v>#REF!</v>
      </c>
      <c r="L32" s="13" t="e">
        <f>BAJIO16643561!#REF!</f>
        <v>#REF!</v>
      </c>
      <c r="M32" s="74" t="e">
        <f t="shared" si="2"/>
        <v>#REF!</v>
      </c>
      <c r="N32" s="14"/>
    </row>
    <row r="33" spans="1:14" x14ac:dyDescent="0.25">
      <c r="A33" s="11" t="e">
        <f>BAJIO16643561!#REF!</f>
        <v>#REF!</v>
      </c>
      <c r="B33" s="12"/>
      <c r="C33" s="12" t="e">
        <f>BAJIO16643561!#REF!</f>
        <v>#REF!</v>
      </c>
      <c r="D33" s="12"/>
      <c r="E33" s="69" t="e">
        <f>BAJIO16643561!#REF!</f>
        <v>#REF!</v>
      </c>
      <c r="F33" s="117" t="e">
        <f>BAJIO16643561!#REF!</f>
        <v>#REF!</v>
      </c>
      <c r="G33" s="13" t="e">
        <f t="shared" si="3"/>
        <v>#REF!</v>
      </c>
      <c r="H33" s="13" t="e">
        <f t="shared" si="6"/>
        <v>#REF!</v>
      </c>
      <c r="I33" s="74" t="e">
        <f>BAJIO16643561!#REF!</f>
        <v>#REF!</v>
      </c>
      <c r="J33" s="13" t="e">
        <f t="shared" si="4"/>
        <v>#REF!</v>
      </c>
      <c r="K33" s="13" t="e">
        <f t="shared" si="1"/>
        <v>#REF!</v>
      </c>
      <c r="L33" s="13" t="e">
        <f>BAJIO16643561!#REF!</f>
        <v>#REF!</v>
      </c>
      <c r="M33" s="74" t="e">
        <f t="shared" si="2"/>
        <v>#REF!</v>
      </c>
      <c r="N33" s="14"/>
    </row>
    <row r="34" spans="1:14" x14ac:dyDescent="0.25">
      <c r="A34" s="11" t="e">
        <f>BAJIO16643561!#REF!</f>
        <v>#REF!</v>
      </c>
      <c r="B34" s="12"/>
      <c r="C34" s="12" t="e">
        <f>BAJIO16643561!#REF!</f>
        <v>#REF!</v>
      </c>
      <c r="D34" s="12"/>
      <c r="E34" s="69" t="e">
        <f>BAJIO16643561!#REF!</f>
        <v>#REF!</v>
      </c>
      <c r="F34" s="117" t="e">
        <f>BAJIO16643561!#REF!</f>
        <v>#REF!</v>
      </c>
      <c r="G34" s="13" t="e">
        <f t="shared" si="3"/>
        <v>#REF!</v>
      </c>
      <c r="H34" s="13" t="e">
        <f t="shared" si="6"/>
        <v>#REF!</v>
      </c>
      <c r="I34" s="74" t="e">
        <f>BAJIO16643561!#REF!</f>
        <v>#REF!</v>
      </c>
      <c r="J34" s="13" t="e">
        <f t="shared" si="4"/>
        <v>#REF!</v>
      </c>
      <c r="K34" s="13" t="e">
        <f t="shared" si="1"/>
        <v>#REF!</v>
      </c>
      <c r="L34" s="13" t="e">
        <f>BAJIO16643561!#REF!</f>
        <v>#REF!</v>
      </c>
      <c r="M34" s="74" t="e">
        <f t="shared" si="2"/>
        <v>#REF!</v>
      </c>
      <c r="N34" s="14"/>
    </row>
    <row r="35" spans="1:14" x14ac:dyDescent="0.25">
      <c r="A35" s="11" t="e">
        <f>BAJIO16643561!#REF!</f>
        <v>#REF!</v>
      </c>
      <c r="B35" s="12"/>
      <c r="C35" s="12" t="e">
        <f>BAJIO16643561!#REF!</f>
        <v>#REF!</v>
      </c>
      <c r="D35" s="12"/>
      <c r="E35" s="69" t="e">
        <f>BAJIO16643561!#REF!</f>
        <v>#REF!</v>
      </c>
      <c r="F35" s="117" t="e">
        <f>BAJIO16643561!#REF!</f>
        <v>#REF!</v>
      </c>
      <c r="G35" s="13" t="e">
        <f t="shared" si="3"/>
        <v>#REF!</v>
      </c>
      <c r="H35" s="13" t="e">
        <f t="shared" si="6"/>
        <v>#REF!</v>
      </c>
      <c r="I35" s="74" t="e">
        <f>BAJIO16643561!#REF!</f>
        <v>#REF!</v>
      </c>
      <c r="J35" s="13" t="e">
        <f t="shared" si="4"/>
        <v>#REF!</v>
      </c>
      <c r="K35" s="13" t="e">
        <f t="shared" si="1"/>
        <v>#REF!</v>
      </c>
      <c r="L35" s="13" t="e">
        <f>BAJIO16643561!#REF!</f>
        <v>#REF!</v>
      </c>
      <c r="M35" s="74" t="e">
        <f t="shared" si="2"/>
        <v>#REF!</v>
      </c>
      <c r="N35" s="14"/>
    </row>
    <row r="36" spans="1:14" x14ac:dyDescent="0.25">
      <c r="A36" s="11" t="e">
        <f>BAJIO16643561!#REF!</f>
        <v>#REF!</v>
      </c>
      <c r="B36" s="12"/>
      <c r="C36" s="12" t="e">
        <f>BAJIO16643561!#REF!</f>
        <v>#REF!</v>
      </c>
      <c r="D36" s="12"/>
      <c r="E36" s="69" t="e">
        <f>BAJIO16643561!#REF!</f>
        <v>#REF!</v>
      </c>
      <c r="F36" s="117" t="e">
        <f>BAJIO16643561!#REF!</f>
        <v>#REF!</v>
      </c>
      <c r="G36" s="13" t="e">
        <f t="shared" si="3"/>
        <v>#REF!</v>
      </c>
      <c r="H36" s="13" t="e">
        <f t="shared" si="6"/>
        <v>#REF!</v>
      </c>
      <c r="I36" s="74" t="e">
        <f>BAJIO16643561!#REF!</f>
        <v>#REF!</v>
      </c>
      <c r="J36" s="13" t="e">
        <f t="shared" si="4"/>
        <v>#REF!</v>
      </c>
      <c r="K36" s="13" t="e">
        <f t="shared" si="1"/>
        <v>#REF!</v>
      </c>
      <c r="L36" s="13" t="e">
        <f>BAJIO16643561!#REF!</f>
        <v>#REF!</v>
      </c>
      <c r="M36" s="74" t="e">
        <f t="shared" si="2"/>
        <v>#REF!</v>
      </c>
      <c r="N36" s="14"/>
    </row>
    <row r="37" spans="1:14" x14ac:dyDescent="0.25">
      <c r="A37" s="11" t="e">
        <f>BAJIO16643561!#REF!</f>
        <v>#REF!</v>
      </c>
      <c r="B37" s="12"/>
      <c r="C37" s="12" t="e">
        <f>BAJIO16643561!#REF!</f>
        <v>#REF!</v>
      </c>
      <c r="D37" s="12"/>
      <c r="E37" s="69" t="e">
        <f>BAJIO16643561!#REF!</f>
        <v>#REF!</v>
      </c>
      <c r="F37" s="117" t="e">
        <f>BAJIO16643561!#REF!</f>
        <v>#REF!</v>
      </c>
      <c r="G37" s="13" t="e">
        <f t="shared" si="3"/>
        <v>#REF!</v>
      </c>
      <c r="H37" s="13" t="e">
        <f t="shared" si="6"/>
        <v>#REF!</v>
      </c>
      <c r="I37" s="74" t="e">
        <f>BAJIO16643561!#REF!</f>
        <v>#REF!</v>
      </c>
      <c r="J37" s="13" t="e">
        <f t="shared" si="4"/>
        <v>#REF!</v>
      </c>
      <c r="K37" s="13" t="e">
        <f t="shared" si="1"/>
        <v>#REF!</v>
      </c>
      <c r="L37" s="13" t="e">
        <f>BAJIO16643561!#REF!</f>
        <v>#REF!</v>
      </c>
      <c r="M37" s="74" t="e">
        <f t="shared" si="2"/>
        <v>#REF!</v>
      </c>
      <c r="N37" s="14"/>
    </row>
    <row r="38" spans="1:14" x14ac:dyDescent="0.25">
      <c r="A38" s="11" t="e">
        <f>BAJIO16643561!#REF!</f>
        <v>#REF!</v>
      </c>
      <c r="B38" s="12"/>
      <c r="C38" s="12" t="e">
        <f>BAJIO16643561!#REF!</f>
        <v>#REF!</v>
      </c>
      <c r="D38" s="12"/>
      <c r="E38" s="69" t="e">
        <f>BAJIO16643561!#REF!</f>
        <v>#REF!</v>
      </c>
      <c r="F38" s="117" t="e">
        <f>BAJIO16643561!#REF!</f>
        <v>#REF!</v>
      </c>
      <c r="G38" s="13" t="e">
        <f t="shared" si="3"/>
        <v>#REF!</v>
      </c>
      <c r="H38" s="13" t="e">
        <f t="shared" si="6"/>
        <v>#REF!</v>
      </c>
      <c r="I38" s="74" t="e">
        <f>BAJIO16643561!#REF!</f>
        <v>#REF!</v>
      </c>
      <c r="J38" s="13" t="e">
        <f t="shared" si="4"/>
        <v>#REF!</v>
      </c>
      <c r="K38" s="13" t="e">
        <f t="shared" si="1"/>
        <v>#REF!</v>
      </c>
      <c r="L38" s="13" t="e">
        <f>BAJIO16643561!#REF!</f>
        <v>#REF!</v>
      </c>
      <c r="M38" s="74" t="e">
        <f t="shared" si="2"/>
        <v>#REF!</v>
      </c>
      <c r="N38" s="14"/>
    </row>
    <row r="39" spans="1:14" x14ac:dyDescent="0.25">
      <c r="A39" s="11" t="e">
        <f>BAJIO16643561!#REF!</f>
        <v>#REF!</v>
      </c>
      <c r="B39" s="12"/>
      <c r="C39" s="12" t="e">
        <f>BAJIO16643561!#REF!</f>
        <v>#REF!</v>
      </c>
      <c r="D39" s="12"/>
      <c r="E39" s="69" t="e">
        <f>BAJIO16643561!#REF!</f>
        <v>#REF!</v>
      </c>
      <c r="F39" s="117" t="e">
        <f>BAJIO16643561!#REF!</f>
        <v>#REF!</v>
      </c>
      <c r="G39" s="13" t="e">
        <f t="shared" si="3"/>
        <v>#REF!</v>
      </c>
      <c r="H39" s="13" t="e">
        <f t="shared" si="6"/>
        <v>#REF!</v>
      </c>
      <c r="I39" s="74" t="e">
        <f>BAJIO16643561!#REF!</f>
        <v>#REF!</v>
      </c>
      <c r="J39" s="13" t="e">
        <f t="shared" si="4"/>
        <v>#REF!</v>
      </c>
      <c r="K39" s="13" t="e">
        <f t="shared" si="1"/>
        <v>#REF!</v>
      </c>
      <c r="L39" s="13" t="e">
        <f>BAJIO16643561!#REF!</f>
        <v>#REF!</v>
      </c>
      <c r="M39" s="74" t="e">
        <f t="shared" si="2"/>
        <v>#REF!</v>
      </c>
      <c r="N39" s="14"/>
    </row>
    <row r="40" spans="1:14" x14ac:dyDescent="0.25">
      <c r="A40" s="11" t="e">
        <f>BAJIO16643561!#REF!</f>
        <v>#REF!</v>
      </c>
      <c r="B40" s="12"/>
      <c r="C40" s="12" t="e">
        <f>BAJIO16643561!#REF!</f>
        <v>#REF!</v>
      </c>
      <c r="D40" s="12"/>
      <c r="E40" s="69" t="e">
        <f>BAJIO16643561!#REF!</f>
        <v>#REF!</v>
      </c>
      <c r="F40" s="117" t="e">
        <f>BAJIO16643561!#REF!</f>
        <v>#REF!</v>
      </c>
      <c r="G40" s="13" t="e">
        <f t="shared" si="3"/>
        <v>#REF!</v>
      </c>
      <c r="H40" s="13" t="e">
        <f t="shared" si="6"/>
        <v>#REF!</v>
      </c>
      <c r="I40" s="74" t="e">
        <f>BAJIO16643561!#REF!</f>
        <v>#REF!</v>
      </c>
      <c r="J40" s="13" t="e">
        <f t="shared" si="4"/>
        <v>#REF!</v>
      </c>
      <c r="K40" s="13" t="e">
        <f t="shared" si="1"/>
        <v>#REF!</v>
      </c>
      <c r="L40" s="13" t="e">
        <f>BAJIO16643561!#REF!</f>
        <v>#REF!</v>
      </c>
      <c r="M40" s="74" t="e">
        <f t="shared" si="2"/>
        <v>#REF!</v>
      </c>
      <c r="N40" s="14"/>
    </row>
    <row r="41" spans="1:14" x14ac:dyDescent="0.25">
      <c r="A41" s="11" t="e">
        <f>BAJIO16643561!#REF!</f>
        <v>#REF!</v>
      </c>
      <c r="B41" s="12"/>
      <c r="C41" s="12" t="e">
        <f>BAJIO16643561!#REF!</f>
        <v>#REF!</v>
      </c>
      <c r="D41" s="12"/>
      <c r="E41" s="69" t="e">
        <f>BAJIO16643561!#REF!</f>
        <v>#REF!</v>
      </c>
      <c r="F41" s="117" t="e">
        <f>BAJIO16643561!#REF!</f>
        <v>#REF!</v>
      </c>
      <c r="G41" s="13" t="e">
        <f t="shared" si="3"/>
        <v>#REF!</v>
      </c>
      <c r="H41" s="13" t="e">
        <f t="shared" si="6"/>
        <v>#REF!</v>
      </c>
      <c r="I41" s="74" t="e">
        <f>BAJIO16643561!#REF!</f>
        <v>#REF!</v>
      </c>
      <c r="J41" s="13" t="e">
        <f t="shared" si="4"/>
        <v>#REF!</v>
      </c>
      <c r="K41" s="13" t="e">
        <f t="shared" si="1"/>
        <v>#REF!</v>
      </c>
      <c r="L41" s="13" t="e">
        <f>BAJIO16643561!#REF!</f>
        <v>#REF!</v>
      </c>
      <c r="M41" s="74" t="e">
        <f t="shared" si="2"/>
        <v>#REF!</v>
      </c>
      <c r="N41" s="14"/>
    </row>
    <row r="42" spans="1:14" x14ac:dyDescent="0.25">
      <c r="A42" s="11" t="e">
        <f>BAJIO16643561!#REF!</f>
        <v>#REF!</v>
      </c>
      <c r="B42" s="12"/>
      <c r="C42" s="12" t="e">
        <f>BAJIO16643561!#REF!</f>
        <v>#REF!</v>
      </c>
      <c r="D42" s="12"/>
      <c r="E42" s="69" t="e">
        <f>BAJIO16643561!#REF!</f>
        <v>#REF!</v>
      </c>
      <c r="F42" s="117" t="e">
        <f>BAJIO16643561!#REF!</f>
        <v>#REF!</v>
      </c>
      <c r="G42" s="13" t="e">
        <f t="shared" si="3"/>
        <v>#REF!</v>
      </c>
      <c r="H42" s="13" t="e">
        <f t="shared" si="6"/>
        <v>#REF!</v>
      </c>
      <c r="I42" s="74" t="e">
        <f>BAJIO16643561!#REF!</f>
        <v>#REF!</v>
      </c>
      <c r="J42" s="13" t="e">
        <f t="shared" si="4"/>
        <v>#REF!</v>
      </c>
      <c r="K42" s="13" t="e">
        <f t="shared" si="1"/>
        <v>#REF!</v>
      </c>
      <c r="L42" s="13" t="e">
        <f>BAJIO16643561!#REF!</f>
        <v>#REF!</v>
      </c>
      <c r="M42" s="74" t="e">
        <f t="shared" si="2"/>
        <v>#REF!</v>
      </c>
      <c r="N42" s="14"/>
    </row>
    <row r="43" spans="1:14" x14ac:dyDescent="0.25">
      <c r="A43" s="11" t="e">
        <f>BAJIO16643561!#REF!</f>
        <v>#REF!</v>
      </c>
      <c r="B43" s="12"/>
      <c r="C43" s="12" t="e">
        <f>BAJIO16643561!#REF!</f>
        <v>#REF!</v>
      </c>
      <c r="D43" s="12"/>
      <c r="E43" s="69" t="e">
        <f>BAJIO16643561!#REF!</f>
        <v>#REF!</v>
      </c>
      <c r="F43" s="117" t="e">
        <f>BAJIO16643561!#REF!</f>
        <v>#REF!</v>
      </c>
      <c r="G43" s="13" t="e">
        <f t="shared" si="3"/>
        <v>#REF!</v>
      </c>
      <c r="H43" s="13" t="e">
        <f t="shared" si="6"/>
        <v>#REF!</v>
      </c>
      <c r="I43" s="74" t="e">
        <f>BAJIO16643561!#REF!</f>
        <v>#REF!</v>
      </c>
      <c r="J43" s="13" t="e">
        <f t="shared" si="4"/>
        <v>#REF!</v>
      </c>
      <c r="K43" s="13" t="e">
        <f t="shared" si="1"/>
        <v>#REF!</v>
      </c>
      <c r="L43" s="13" t="e">
        <f>BAJIO16643561!#REF!</f>
        <v>#REF!</v>
      </c>
      <c r="M43" s="74" t="e">
        <f t="shared" si="2"/>
        <v>#REF!</v>
      </c>
      <c r="N43" s="14"/>
    </row>
    <row r="44" spans="1:14" x14ac:dyDescent="0.25">
      <c r="A44" s="11" t="e">
        <f>BAJIO16643561!#REF!</f>
        <v>#REF!</v>
      </c>
      <c r="B44" s="12"/>
      <c r="C44" s="12" t="e">
        <f>BAJIO16643561!#REF!</f>
        <v>#REF!</v>
      </c>
      <c r="D44" s="12"/>
      <c r="E44" s="69" t="e">
        <f>BAJIO16643561!#REF!</f>
        <v>#REF!</v>
      </c>
      <c r="F44" s="117" t="e">
        <f>BAJIO16643561!#REF!</f>
        <v>#REF!</v>
      </c>
      <c r="G44" s="13" t="e">
        <f t="shared" si="3"/>
        <v>#REF!</v>
      </c>
      <c r="H44" s="13" t="e">
        <f t="shared" si="6"/>
        <v>#REF!</v>
      </c>
      <c r="I44" s="74" t="e">
        <f>BAJIO16643561!#REF!</f>
        <v>#REF!</v>
      </c>
      <c r="J44" s="13" t="e">
        <f t="shared" si="4"/>
        <v>#REF!</v>
      </c>
      <c r="K44" s="13" t="e">
        <f t="shared" si="1"/>
        <v>#REF!</v>
      </c>
      <c r="L44" s="13" t="e">
        <f>BAJIO16643561!#REF!</f>
        <v>#REF!</v>
      </c>
      <c r="M44" s="74" t="e">
        <f t="shared" si="2"/>
        <v>#REF!</v>
      </c>
      <c r="N44" s="14"/>
    </row>
    <row r="45" spans="1:14" x14ac:dyDescent="0.25">
      <c r="A45" s="11" t="e">
        <f>BAJIO16643561!#REF!</f>
        <v>#REF!</v>
      </c>
      <c r="B45" s="12"/>
      <c r="C45" s="12" t="e">
        <f>BAJIO16643561!#REF!</f>
        <v>#REF!</v>
      </c>
      <c r="D45" s="12"/>
      <c r="E45" s="69" t="e">
        <f>BAJIO16643561!#REF!</f>
        <v>#REF!</v>
      </c>
      <c r="F45" s="117" t="e">
        <f>BAJIO16643561!#REF!</f>
        <v>#REF!</v>
      </c>
      <c r="G45" s="13" t="e">
        <f t="shared" si="3"/>
        <v>#REF!</v>
      </c>
      <c r="H45" s="13" t="e">
        <f t="shared" si="6"/>
        <v>#REF!</v>
      </c>
      <c r="I45" s="74" t="e">
        <f>BAJIO16643561!#REF!</f>
        <v>#REF!</v>
      </c>
      <c r="J45" s="13" t="e">
        <f t="shared" si="4"/>
        <v>#REF!</v>
      </c>
      <c r="K45" s="13" t="e">
        <f t="shared" si="1"/>
        <v>#REF!</v>
      </c>
      <c r="L45" s="13" t="e">
        <f>BAJIO16643561!#REF!</f>
        <v>#REF!</v>
      </c>
      <c r="M45" s="74" t="e">
        <f t="shared" si="2"/>
        <v>#REF!</v>
      </c>
      <c r="N45" s="14"/>
    </row>
    <row r="46" spans="1:14" x14ac:dyDescent="0.25">
      <c r="A46" s="11" t="e">
        <f>BAJIO16643561!#REF!</f>
        <v>#REF!</v>
      </c>
      <c r="B46" s="12"/>
      <c r="C46" s="12" t="e">
        <f>BAJIO16643561!#REF!</f>
        <v>#REF!</v>
      </c>
      <c r="D46" s="12"/>
      <c r="E46" s="69" t="e">
        <f>BAJIO16643561!#REF!</f>
        <v>#REF!</v>
      </c>
      <c r="F46" s="117" t="e">
        <f>BAJIO16643561!#REF!</f>
        <v>#REF!</v>
      </c>
      <c r="G46" s="13" t="e">
        <f t="shared" si="3"/>
        <v>#REF!</v>
      </c>
      <c r="H46" s="13" t="e">
        <f t="shared" si="6"/>
        <v>#REF!</v>
      </c>
      <c r="I46" s="74" t="e">
        <f>BAJIO16643561!#REF!</f>
        <v>#REF!</v>
      </c>
      <c r="J46" s="13" t="e">
        <f t="shared" si="4"/>
        <v>#REF!</v>
      </c>
      <c r="K46" s="13" t="e">
        <f t="shared" si="1"/>
        <v>#REF!</v>
      </c>
      <c r="L46" s="13" t="e">
        <f>BAJIO16643561!#REF!</f>
        <v>#REF!</v>
      </c>
      <c r="M46" s="74" t="e">
        <f t="shared" si="2"/>
        <v>#REF!</v>
      </c>
      <c r="N46" s="14"/>
    </row>
    <row r="47" spans="1:14" x14ac:dyDescent="0.25">
      <c r="A47" s="11" t="e">
        <f>BAJIO16643561!#REF!</f>
        <v>#REF!</v>
      </c>
      <c r="B47" s="12"/>
      <c r="C47" s="12" t="e">
        <f>BAJIO16643561!#REF!</f>
        <v>#REF!</v>
      </c>
      <c r="D47" s="12"/>
      <c r="E47" s="69" t="e">
        <f>BAJIO16643561!#REF!</f>
        <v>#REF!</v>
      </c>
      <c r="F47" s="117" t="e">
        <f>BAJIO16643561!#REF!</f>
        <v>#REF!</v>
      </c>
      <c r="G47" s="13" t="e">
        <f t="shared" si="3"/>
        <v>#REF!</v>
      </c>
      <c r="H47" s="13" t="e">
        <f t="shared" si="6"/>
        <v>#REF!</v>
      </c>
      <c r="I47" s="74" t="e">
        <f>BAJIO16643561!#REF!</f>
        <v>#REF!</v>
      </c>
      <c r="J47" s="13" t="e">
        <f t="shared" si="4"/>
        <v>#REF!</v>
      </c>
      <c r="K47" s="13" t="e">
        <f t="shared" si="1"/>
        <v>#REF!</v>
      </c>
      <c r="L47" s="13" t="e">
        <f>BAJIO16643561!#REF!</f>
        <v>#REF!</v>
      </c>
      <c r="M47" s="74" t="e">
        <f t="shared" si="2"/>
        <v>#REF!</v>
      </c>
      <c r="N47" s="14"/>
    </row>
    <row r="48" spans="1:14" x14ac:dyDescent="0.25">
      <c r="A48" s="11" t="e">
        <f>BAJIO16643561!#REF!</f>
        <v>#REF!</v>
      </c>
      <c r="B48" s="12"/>
      <c r="C48" s="12" t="e">
        <f>BAJIO16643561!#REF!</f>
        <v>#REF!</v>
      </c>
      <c r="D48" s="12"/>
      <c r="E48" s="69" t="e">
        <f>BAJIO16643561!#REF!</f>
        <v>#REF!</v>
      </c>
      <c r="F48" s="117" t="e">
        <f>BAJIO16643561!#REF!</f>
        <v>#REF!</v>
      </c>
      <c r="G48" s="13" t="e">
        <f t="shared" si="3"/>
        <v>#REF!</v>
      </c>
      <c r="H48" s="13" t="e">
        <f t="shared" si="6"/>
        <v>#REF!</v>
      </c>
      <c r="I48" s="74" t="e">
        <f>BAJIO16643561!#REF!</f>
        <v>#REF!</v>
      </c>
      <c r="J48" s="13" t="e">
        <f t="shared" si="4"/>
        <v>#REF!</v>
      </c>
      <c r="K48" s="13" t="e">
        <f t="shared" si="1"/>
        <v>#REF!</v>
      </c>
      <c r="L48" s="13" t="e">
        <f>BAJIO16643561!#REF!</f>
        <v>#REF!</v>
      </c>
      <c r="M48" s="74" t="e">
        <f t="shared" si="2"/>
        <v>#REF!</v>
      </c>
      <c r="N48" s="14"/>
    </row>
    <row r="49" spans="1:14" x14ac:dyDescent="0.25">
      <c r="A49" s="11" t="e">
        <f>BAJIO16643561!#REF!</f>
        <v>#REF!</v>
      </c>
      <c r="B49" s="12"/>
      <c r="C49" s="12" t="e">
        <f>BAJIO16643561!#REF!</f>
        <v>#REF!</v>
      </c>
      <c r="D49" s="12"/>
      <c r="E49" s="69" t="e">
        <f>BAJIO16643561!#REF!</f>
        <v>#REF!</v>
      </c>
      <c r="F49" s="117" t="e">
        <f>BAJIO16643561!#REF!</f>
        <v>#REF!</v>
      </c>
      <c r="G49" s="13" t="e">
        <f t="shared" si="3"/>
        <v>#REF!</v>
      </c>
      <c r="H49" s="13" t="e">
        <f t="shared" si="6"/>
        <v>#REF!</v>
      </c>
      <c r="I49" s="74" t="e">
        <f>BAJIO16643561!#REF!</f>
        <v>#REF!</v>
      </c>
      <c r="J49" s="13" t="e">
        <f t="shared" si="4"/>
        <v>#REF!</v>
      </c>
      <c r="K49" s="13" t="e">
        <f t="shared" si="1"/>
        <v>#REF!</v>
      </c>
      <c r="L49" s="13" t="e">
        <f>BAJIO16643561!#REF!</f>
        <v>#REF!</v>
      </c>
      <c r="M49" s="74" t="e">
        <f t="shared" si="2"/>
        <v>#REF!</v>
      </c>
      <c r="N49" s="14"/>
    </row>
    <row r="50" spans="1:14" x14ac:dyDescent="0.25">
      <c r="A50" s="11" t="e">
        <f>BAJIO16643561!#REF!</f>
        <v>#REF!</v>
      </c>
      <c r="B50" s="12"/>
      <c r="C50" s="12" t="e">
        <f>BAJIO16643561!#REF!</f>
        <v>#REF!</v>
      </c>
      <c r="D50" s="12"/>
      <c r="E50" s="69" t="e">
        <f>BAJIO16643561!#REF!</f>
        <v>#REF!</v>
      </c>
      <c r="F50" s="117" t="e">
        <f>BAJIO16643561!#REF!</f>
        <v>#REF!</v>
      </c>
      <c r="G50" s="13" t="e">
        <f t="shared" si="3"/>
        <v>#REF!</v>
      </c>
      <c r="H50" s="13" t="e">
        <f t="shared" si="6"/>
        <v>#REF!</v>
      </c>
      <c r="I50" s="74" t="e">
        <f>BAJIO16643561!#REF!</f>
        <v>#REF!</v>
      </c>
      <c r="J50" s="13" t="e">
        <f t="shared" si="4"/>
        <v>#REF!</v>
      </c>
      <c r="K50" s="13" t="e">
        <f t="shared" si="1"/>
        <v>#REF!</v>
      </c>
      <c r="L50" s="13" t="e">
        <f>BAJIO16643561!#REF!</f>
        <v>#REF!</v>
      </c>
      <c r="M50" s="74" t="e">
        <f t="shared" si="2"/>
        <v>#REF!</v>
      </c>
      <c r="N50" s="14"/>
    </row>
    <row r="51" spans="1:14" x14ac:dyDescent="0.25">
      <c r="A51" s="11" t="e">
        <f>BAJIO16643561!#REF!</f>
        <v>#REF!</v>
      </c>
      <c r="B51" s="12"/>
      <c r="C51" s="12" t="e">
        <f>BAJIO16643561!#REF!</f>
        <v>#REF!</v>
      </c>
      <c r="D51" s="12"/>
      <c r="E51" s="69" t="e">
        <f>BAJIO16643561!#REF!</f>
        <v>#REF!</v>
      </c>
      <c r="F51" s="117" t="e">
        <f>BAJIO16643561!#REF!</f>
        <v>#REF!</v>
      </c>
      <c r="G51" s="13" t="e">
        <f t="shared" si="3"/>
        <v>#REF!</v>
      </c>
      <c r="H51" s="13" t="e">
        <f t="shared" si="6"/>
        <v>#REF!</v>
      </c>
      <c r="I51" s="74" t="e">
        <f>BAJIO16643561!#REF!</f>
        <v>#REF!</v>
      </c>
      <c r="J51" s="13" t="e">
        <f t="shared" si="4"/>
        <v>#REF!</v>
      </c>
      <c r="K51" s="13" t="e">
        <f t="shared" si="1"/>
        <v>#REF!</v>
      </c>
      <c r="L51" s="13" t="e">
        <f>BAJIO16643561!#REF!</f>
        <v>#REF!</v>
      </c>
      <c r="M51" s="74" t="e">
        <f t="shared" si="2"/>
        <v>#REF!</v>
      </c>
      <c r="N51" s="14"/>
    </row>
    <row r="52" spans="1:14" x14ac:dyDescent="0.25">
      <c r="A52" s="11" t="e">
        <f>BAJIO16643561!#REF!</f>
        <v>#REF!</v>
      </c>
      <c r="B52" s="12"/>
      <c r="C52" s="12" t="e">
        <f>BAJIO16643561!#REF!</f>
        <v>#REF!</v>
      </c>
      <c r="D52" s="12"/>
      <c r="E52" s="69" t="e">
        <f>BAJIO16643561!#REF!</f>
        <v>#REF!</v>
      </c>
      <c r="F52" s="117" t="e">
        <f>BAJIO16643561!#REF!</f>
        <v>#REF!</v>
      </c>
      <c r="G52" s="13" t="e">
        <f t="shared" si="3"/>
        <v>#REF!</v>
      </c>
      <c r="H52" s="13" t="e">
        <f t="shared" si="6"/>
        <v>#REF!</v>
      </c>
      <c r="I52" s="74" t="e">
        <f>BAJIO16643561!#REF!</f>
        <v>#REF!</v>
      </c>
      <c r="J52" s="13" t="e">
        <f t="shared" si="4"/>
        <v>#REF!</v>
      </c>
      <c r="K52" s="13" t="e">
        <f t="shared" si="1"/>
        <v>#REF!</v>
      </c>
      <c r="L52" s="13" t="e">
        <f>BAJIO16643561!#REF!</f>
        <v>#REF!</v>
      </c>
      <c r="M52" s="74" t="e">
        <f t="shared" si="2"/>
        <v>#REF!</v>
      </c>
      <c r="N52" s="14"/>
    </row>
    <row r="53" spans="1:14" x14ac:dyDescent="0.25">
      <c r="A53" s="11" t="e">
        <f>BAJIO16643561!#REF!</f>
        <v>#REF!</v>
      </c>
      <c r="B53" s="12"/>
      <c r="C53" s="12" t="e">
        <f>BAJIO16643561!#REF!</f>
        <v>#REF!</v>
      </c>
      <c r="D53" s="12"/>
      <c r="E53" s="69" t="e">
        <f>BAJIO16643561!#REF!</f>
        <v>#REF!</v>
      </c>
      <c r="F53" s="117" t="e">
        <f>BAJIO16643561!#REF!</f>
        <v>#REF!</v>
      </c>
      <c r="G53" s="13" t="e">
        <f t="shared" si="3"/>
        <v>#REF!</v>
      </c>
      <c r="H53" s="13" t="e">
        <f t="shared" si="6"/>
        <v>#REF!</v>
      </c>
      <c r="I53" s="74" t="e">
        <f>BAJIO16643561!#REF!</f>
        <v>#REF!</v>
      </c>
      <c r="J53" s="13" t="e">
        <f t="shared" si="4"/>
        <v>#REF!</v>
      </c>
      <c r="K53" s="13" t="e">
        <f t="shared" si="1"/>
        <v>#REF!</v>
      </c>
      <c r="L53" s="13" t="e">
        <f>BAJIO16643561!#REF!</f>
        <v>#REF!</v>
      </c>
      <c r="M53" s="74" t="e">
        <f t="shared" si="2"/>
        <v>#REF!</v>
      </c>
      <c r="N53" s="14"/>
    </row>
    <row r="54" spans="1:14" x14ac:dyDescent="0.25">
      <c r="A54" s="11" t="e">
        <f>BAJIO16643561!#REF!</f>
        <v>#REF!</v>
      </c>
      <c r="B54" s="12"/>
      <c r="C54" s="12" t="e">
        <f>BAJIO16643561!#REF!</f>
        <v>#REF!</v>
      </c>
      <c r="D54" s="12"/>
      <c r="E54" s="69" t="e">
        <f>BAJIO16643561!#REF!</f>
        <v>#REF!</v>
      </c>
      <c r="F54" s="117" t="e">
        <f>BAJIO16643561!#REF!</f>
        <v>#REF!</v>
      </c>
      <c r="G54" s="13" t="e">
        <f t="shared" ref="G54:G64" si="7">I54/1.16</f>
        <v>#REF!</v>
      </c>
      <c r="H54" s="13" t="e">
        <f t="shared" si="6"/>
        <v>#REF!</v>
      </c>
      <c r="I54" s="74" t="e">
        <f>BAJIO16643561!#REF!</f>
        <v>#REF!</v>
      </c>
      <c r="J54" s="13" t="e">
        <f t="shared" ref="J54:J64" si="8">L54/1.16</f>
        <v>#REF!</v>
      </c>
      <c r="K54" s="13" t="e">
        <f t="shared" si="1"/>
        <v>#REF!</v>
      </c>
      <c r="L54" s="13" t="e">
        <f>BAJIO16643561!#REF!</f>
        <v>#REF!</v>
      </c>
      <c r="M54" s="74" t="e">
        <f t="shared" si="2"/>
        <v>#REF!</v>
      </c>
      <c r="N54" s="14"/>
    </row>
    <row r="55" spans="1:14" x14ac:dyDescent="0.25">
      <c r="A55" s="11" t="e">
        <f>BAJIO16643561!#REF!</f>
        <v>#REF!</v>
      </c>
      <c r="B55" s="12"/>
      <c r="C55" s="12" t="e">
        <f>BAJIO16643561!#REF!</f>
        <v>#REF!</v>
      </c>
      <c r="D55" s="12"/>
      <c r="E55" s="69" t="e">
        <f>BAJIO16643561!#REF!</f>
        <v>#REF!</v>
      </c>
      <c r="F55" s="117" t="e">
        <f>BAJIO16643561!#REF!</f>
        <v>#REF!</v>
      </c>
      <c r="G55" s="13" t="e">
        <f t="shared" si="7"/>
        <v>#REF!</v>
      </c>
      <c r="H55" s="13" t="e">
        <f t="shared" si="6"/>
        <v>#REF!</v>
      </c>
      <c r="I55" s="74" t="e">
        <f>BAJIO16643561!#REF!</f>
        <v>#REF!</v>
      </c>
      <c r="J55" s="13" t="e">
        <f t="shared" si="8"/>
        <v>#REF!</v>
      </c>
      <c r="K55" s="13" t="e">
        <f t="shared" si="1"/>
        <v>#REF!</v>
      </c>
      <c r="L55" s="13" t="e">
        <f>BAJIO16643561!#REF!</f>
        <v>#REF!</v>
      </c>
      <c r="M55" s="74" t="e">
        <f t="shared" si="2"/>
        <v>#REF!</v>
      </c>
      <c r="N55" s="14"/>
    </row>
    <row r="56" spans="1:14" x14ac:dyDescent="0.25">
      <c r="A56" s="11" t="e">
        <f>BAJIO16643561!#REF!</f>
        <v>#REF!</v>
      </c>
      <c r="B56" s="12"/>
      <c r="C56" s="12" t="e">
        <f>BAJIO16643561!#REF!</f>
        <v>#REF!</v>
      </c>
      <c r="D56" s="12"/>
      <c r="E56" s="69" t="e">
        <f>BAJIO16643561!#REF!</f>
        <v>#REF!</v>
      </c>
      <c r="F56" s="117" t="e">
        <f>BAJIO16643561!#REF!</f>
        <v>#REF!</v>
      </c>
      <c r="G56" s="13" t="e">
        <f t="shared" si="7"/>
        <v>#REF!</v>
      </c>
      <c r="H56" s="13" t="e">
        <f t="shared" si="6"/>
        <v>#REF!</v>
      </c>
      <c r="I56" s="74" t="e">
        <f>BAJIO16643561!#REF!</f>
        <v>#REF!</v>
      </c>
      <c r="J56" s="13" t="e">
        <f t="shared" si="8"/>
        <v>#REF!</v>
      </c>
      <c r="K56" s="13" t="e">
        <f t="shared" si="1"/>
        <v>#REF!</v>
      </c>
      <c r="L56" s="13" t="e">
        <f>BAJIO16643561!#REF!</f>
        <v>#REF!</v>
      </c>
      <c r="M56" s="74" t="e">
        <f t="shared" si="2"/>
        <v>#REF!</v>
      </c>
      <c r="N56" s="14"/>
    </row>
    <row r="57" spans="1:14" x14ac:dyDescent="0.25">
      <c r="A57" s="11" t="e">
        <f>BAJIO16643561!#REF!</f>
        <v>#REF!</v>
      </c>
      <c r="B57" s="12"/>
      <c r="C57" s="12" t="e">
        <f>BAJIO16643561!#REF!</f>
        <v>#REF!</v>
      </c>
      <c r="D57" s="12"/>
      <c r="E57" s="69" t="e">
        <f>BAJIO16643561!#REF!</f>
        <v>#REF!</v>
      </c>
      <c r="F57" s="117" t="e">
        <f>BAJIO16643561!#REF!</f>
        <v>#REF!</v>
      </c>
      <c r="G57" s="13" t="e">
        <f t="shared" si="7"/>
        <v>#REF!</v>
      </c>
      <c r="H57" s="13" t="e">
        <f t="shared" si="6"/>
        <v>#REF!</v>
      </c>
      <c r="I57" s="74" t="e">
        <f>BAJIO16643561!#REF!</f>
        <v>#REF!</v>
      </c>
      <c r="J57" s="13" t="e">
        <f t="shared" si="8"/>
        <v>#REF!</v>
      </c>
      <c r="K57" s="13" t="e">
        <f t="shared" si="1"/>
        <v>#REF!</v>
      </c>
      <c r="L57" s="13" t="e">
        <f>BAJIO16643561!#REF!</f>
        <v>#REF!</v>
      </c>
      <c r="M57" s="74" t="e">
        <f t="shared" si="2"/>
        <v>#REF!</v>
      </c>
      <c r="N57" s="14"/>
    </row>
    <row r="58" spans="1:14" x14ac:dyDescent="0.25">
      <c r="A58" s="11" t="e">
        <f>BAJIO16643561!#REF!</f>
        <v>#REF!</v>
      </c>
      <c r="B58" s="12"/>
      <c r="C58" s="12" t="e">
        <f>BAJIO16643561!#REF!</f>
        <v>#REF!</v>
      </c>
      <c r="D58" s="12"/>
      <c r="E58" s="69" t="e">
        <f>BAJIO16643561!#REF!</f>
        <v>#REF!</v>
      </c>
      <c r="F58" s="117" t="e">
        <f>BAJIO16643561!#REF!</f>
        <v>#REF!</v>
      </c>
      <c r="G58" s="13" t="e">
        <f t="shared" si="7"/>
        <v>#REF!</v>
      </c>
      <c r="H58" s="13" t="e">
        <f t="shared" si="6"/>
        <v>#REF!</v>
      </c>
      <c r="I58" s="74" t="e">
        <f>BAJIO16643561!#REF!</f>
        <v>#REF!</v>
      </c>
      <c r="J58" s="13" t="e">
        <f t="shared" si="8"/>
        <v>#REF!</v>
      </c>
      <c r="K58" s="13" t="e">
        <f t="shared" si="1"/>
        <v>#REF!</v>
      </c>
      <c r="L58" s="13" t="e">
        <f>BAJIO16643561!#REF!</f>
        <v>#REF!</v>
      </c>
      <c r="M58" s="74" t="e">
        <f t="shared" si="2"/>
        <v>#REF!</v>
      </c>
      <c r="N58" s="14"/>
    </row>
    <row r="59" spans="1:14" x14ac:dyDescent="0.25">
      <c r="A59" s="11" t="e">
        <f>BAJIO16643561!#REF!</f>
        <v>#REF!</v>
      </c>
      <c r="B59" s="12"/>
      <c r="C59" s="12" t="e">
        <f>BAJIO16643561!#REF!</f>
        <v>#REF!</v>
      </c>
      <c r="D59" s="12"/>
      <c r="E59" s="69" t="e">
        <f>BAJIO16643561!#REF!</f>
        <v>#REF!</v>
      </c>
      <c r="F59" s="117" t="e">
        <f>BAJIO16643561!#REF!</f>
        <v>#REF!</v>
      </c>
      <c r="G59" s="13" t="e">
        <f t="shared" si="7"/>
        <v>#REF!</v>
      </c>
      <c r="H59" s="13" t="e">
        <f t="shared" si="6"/>
        <v>#REF!</v>
      </c>
      <c r="I59" s="74" t="e">
        <f>BAJIO16643561!#REF!</f>
        <v>#REF!</v>
      </c>
      <c r="J59" s="13" t="e">
        <f t="shared" si="8"/>
        <v>#REF!</v>
      </c>
      <c r="K59" s="13" t="e">
        <f t="shared" si="1"/>
        <v>#REF!</v>
      </c>
      <c r="L59" s="13" t="e">
        <f>BAJIO16643561!#REF!</f>
        <v>#REF!</v>
      </c>
      <c r="M59" s="74" t="e">
        <f t="shared" si="2"/>
        <v>#REF!</v>
      </c>
      <c r="N59" s="14"/>
    </row>
    <row r="60" spans="1:14" x14ac:dyDescent="0.25">
      <c r="A60" s="11" t="e">
        <f>BAJIO16643561!#REF!</f>
        <v>#REF!</v>
      </c>
      <c r="B60" s="12"/>
      <c r="C60" s="12" t="e">
        <f>BAJIO16643561!#REF!</f>
        <v>#REF!</v>
      </c>
      <c r="D60" s="12"/>
      <c r="E60" s="69" t="e">
        <f>BAJIO16643561!#REF!</f>
        <v>#REF!</v>
      </c>
      <c r="F60" s="117" t="e">
        <f>BAJIO16643561!#REF!</f>
        <v>#REF!</v>
      </c>
      <c r="G60" s="13" t="e">
        <f t="shared" si="7"/>
        <v>#REF!</v>
      </c>
      <c r="H60" s="13" t="e">
        <f t="shared" si="6"/>
        <v>#REF!</v>
      </c>
      <c r="I60" s="74" t="e">
        <f>BAJIO16643561!#REF!</f>
        <v>#REF!</v>
      </c>
      <c r="J60" s="13" t="e">
        <f t="shared" si="8"/>
        <v>#REF!</v>
      </c>
      <c r="K60" s="13" t="e">
        <f t="shared" si="1"/>
        <v>#REF!</v>
      </c>
      <c r="L60" s="13" t="e">
        <f>BAJIO16643561!#REF!</f>
        <v>#REF!</v>
      </c>
      <c r="M60" s="74" t="e">
        <f t="shared" si="2"/>
        <v>#REF!</v>
      </c>
      <c r="N60" s="14"/>
    </row>
    <row r="61" spans="1:14" x14ac:dyDescent="0.25">
      <c r="A61" s="11" t="e">
        <f>BAJIO16643561!#REF!</f>
        <v>#REF!</v>
      </c>
      <c r="B61" s="12"/>
      <c r="C61" s="12" t="e">
        <f>BAJIO16643561!#REF!</f>
        <v>#REF!</v>
      </c>
      <c r="D61" s="12"/>
      <c r="E61" s="69" t="e">
        <f>BAJIO16643561!#REF!</f>
        <v>#REF!</v>
      </c>
      <c r="F61" s="117" t="e">
        <f>BAJIO16643561!#REF!</f>
        <v>#REF!</v>
      </c>
      <c r="G61" s="13" t="e">
        <f t="shared" si="7"/>
        <v>#REF!</v>
      </c>
      <c r="H61" s="13" t="e">
        <f t="shared" si="6"/>
        <v>#REF!</v>
      </c>
      <c r="I61" s="74" t="e">
        <f>BAJIO16643561!#REF!</f>
        <v>#REF!</v>
      </c>
      <c r="J61" s="13" t="e">
        <f t="shared" si="8"/>
        <v>#REF!</v>
      </c>
      <c r="K61" s="13" t="e">
        <f t="shared" si="1"/>
        <v>#REF!</v>
      </c>
      <c r="L61" s="13" t="e">
        <f>BAJIO16643561!#REF!</f>
        <v>#REF!</v>
      </c>
      <c r="M61" s="74" t="e">
        <f t="shared" si="2"/>
        <v>#REF!</v>
      </c>
      <c r="N61" s="14"/>
    </row>
    <row r="62" spans="1:14" x14ac:dyDescent="0.25">
      <c r="A62" s="11" t="e">
        <f>BAJIO16643561!#REF!</f>
        <v>#REF!</v>
      </c>
      <c r="B62" s="12"/>
      <c r="C62" s="12" t="e">
        <f>BAJIO16643561!#REF!</f>
        <v>#REF!</v>
      </c>
      <c r="D62" s="12"/>
      <c r="E62" s="69" t="e">
        <f>BAJIO16643561!#REF!</f>
        <v>#REF!</v>
      </c>
      <c r="F62" s="117" t="e">
        <f>BAJIO16643561!#REF!</f>
        <v>#REF!</v>
      </c>
      <c r="G62" s="13" t="e">
        <f t="shared" si="7"/>
        <v>#REF!</v>
      </c>
      <c r="H62" s="13" t="e">
        <f t="shared" si="6"/>
        <v>#REF!</v>
      </c>
      <c r="I62" s="74" t="e">
        <f>BAJIO16643561!#REF!</f>
        <v>#REF!</v>
      </c>
      <c r="J62" s="13" t="e">
        <f t="shared" si="8"/>
        <v>#REF!</v>
      </c>
      <c r="K62" s="13" t="e">
        <f t="shared" si="1"/>
        <v>#REF!</v>
      </c>
      <c r="L62" s="13" t="e">
        <f>BAJIO16643561!#REF!</f>
        <v>#REF!</v>
      </c>
      <c r="M62" s="74" t="e">
        <f t="shared" si="2"/>
        <v>#REF!</v>
      </c>
      <c r="N62" s="14"/>
    </row>
    <row r="63" spans="1:14" x14ac:dyDescent="0.25">
      <c r="A63" s="11" t="e">
        <f>BAJIO16643561!#REF!</f>
        <v>#REF!</v>
      </c>
      <c r="B63" s="12"/>
      <c r="C63" s="12" t="e">
        <f>BAJIO16643561!#REF!</f>
        <v>#REF!</v>
      </c>
      <c r="D63" s="12"/>
      <c r="E63" s="69" t="e">
        <f>BAJIO16643561!#REF!</f>
        <v>#REF!</v>
      </c>
      <c r="F63" s="117" t="e">
        <f>BAJIO16643561!#REF!</f>
        <v>#REF!</v>
      </c>
      <c r="G63" s="13" t="e">
        <f t="shared" si="7"/>
        <v>#REF!</v>
      </c>
      <c r="H63" s="13" t="e">
        <f t="shared" si="6"/>
        <v>#REF!</v>
      </c>
      <c r="I63" s="74" t="e">
        <f>BAJIO16643561!#REF!</f>
        <v>#REF!</v>
      </c>
      <c r="J63" s="13" t="e">
        <f t="shared" si="8"/>
        <v>#REF!</v>
      </c>
      <c r="K63" s="13" t="e">
        <f t="shared" si="1"/>
        <v>#REF!</v>
      </c>
      <c r="L63" s="13" t="e">
        <f>BAJIO16643561!#REF!</f>
        <v>#REF!</v>
      </c>
      <c r="M63" s="74" t="e">
        <f t="shared" si="2"/>
        <v>#REF!</v>
      </c>
      <c r="N63" s="14"/>
    </row>
    <row r="64" spans="1:14" x14ac:dyDescent="0.25">
      <c r="A64" s="11" t="e">
        <f>BAJIO16643561!#REF!</f>
        <v>#REF!</v>
      </c>
      <c r="B64" s="12"/>
      <c r="C64" s="12" t="e">
        <f>BAJIO16643561!#REF!</f>
        <v>#REF!</v>
      </c>
      <c r="D64" s="12"/>
      <c r="E64" s="69" t="e">
        <f>BAJIO16643561!#REF!</f>
        <v>#REF!</v>
      </c>
      <c r="F64" s="117" t="e">
        <f>BAJIO16643561!#REF!</f>
        <v>#REF!</v>
      </c>
      <c r="G64" s="13" t="e">
        <f t="shared" si="7"/>
        <v>#REF!</v>
      </c>
      <c r="H64" s="13" t="e">
        <f t="shared" si="6"/>
        <v>#REF!</v>
      </c>
      <c r="I64" s="74" t="e">
        <f>BAJIO16643561!#REF!</f>
        <v>#REF!</v>
      </c>
      <c r="J64" s="13" t="e">
        <f t="shared" si="8"/>
        <v>#REF!</v>
      </c>
      <c r="K64" s="13" t="e">
        <f t="shared" si="1"/>
        <v>#REF!</v>
      </c>
      <c r="L64" s="13" t="e">
        <f>BAJIO16643561!#REF!</f>
        <v>#REF!</v>
      </c>
      <c r="M64" s="74" t="e">
        <f t="shared" si="2"/>
        <v>#REF!</v>
      </c>
      <c r="N64" s="14"/>
    </row>
    <row r="65" spans="1:14" x14ac:dyDescent="0.25">
      <c r="A65" s="11" t="e">
        <f>BAJIO16643561!#REF!</f>
        <v>#REF!</v>
      </c>
      <c r="B65" s="12"/>
      <c r="C65" s="12" t="e">
        <f>BAJIO16643561!#REF!</f>
        <v>#REF!</v>
      </c>
      <c r="D65" s="12"/>
      <c r="E65" s="69" t="e">
        <f>BAJIO16643561!#REF!</f>
        <v>#REF!</v>
      </c>
      <c r="F65" s="117" t="e">
        <f>BAJIO16643561!#REF!</f>
        <v>#REF!</v>
      </c>
      <c r="G65" s="13" t="e">
        <f>I65/1.16</f>
        <v>#REF!</v>
      </c>
      <c r="H65" s="13" t="e">
        <f t="shared" si="6"/>
        <v>#REF!</v>
      </c>
      <c r="I65" s="74" t="e">
        <f>BAJIO16643561!#REF!</f>
        <v>#REF!</v>
      </c>
      <c r="J65" s="13" t="e">
        <f>L65/1.16</f>
        <v>#REF!</v>
      </c>
      <c r="K65" s="13" t="e">
        <f t="shared" si="1"/>
        <v>#REF!</v>
      </c>
      <c r="L65" s="13" t="e">
        <f>BAJIO16643561!#REF!</f>
        <v>#REF!</v>
      </c>
      <c r="M65" s="74" t="e">
        <f t="shared" si="2"/>
        <v>#REF!</v>
      </c>
      <c r="N65" s="14"/>
    </row>
    <row r="66" spans="1:14" x14ac:dyDescent="0.25">
      <c r="A66" s="11" t="e">
        <f>BAJIO16643561!#REF!</f>
        <v>#REF!</v>
      </c>
      <c r="B66" s="12"/>
      <c r="C66" s="12" t="e">
        <f>BAJIO16643561!#REF!</f>
        <v>#REF!</v>
      </c>
      <c r="D66" s="12"/>
      <c r="E66" s="69" t="e">
        <f>BAJIO16643561!#REF!</f>
        <v>#REF!</v>
      </c>
      <c r="F66" s="117" t="e">
        <f>BAJIO16643561!#REF!</f>
        <v>#REF!</v>
      </c>
      <c r="G66" s="13" t="e">
        <f>I66/1.16</f>
        <v>#REF!</v>
      </c>
      <c r="H66" s="13" t="e">
        <f t="shared" si="6"/>
        <v>#REF!</v>
      </c>
      <c r="I66" s="74" t="e">
        <f>BAJIO16643561!#REF!</f>
        <v>#REF!</v>
      </c>
      <c r="J66" s="13" t="e">
        <f>L66/1.16</f>
        <v>#REF!</v>
      </c>
      <c r="K66" s="13" t="e">
        <f t="shared" si="1"/>
        <v>#REF!</v>
      </c>
      <c r="L66" s="13" t="e">
        <f>BAJIO16643561!#REF!</f>
        <v>#REF!</v>
      </c>
      <c r="M66" s="74" t="e">
        <f t="shared" si="2"/>
        <v>#REF!</v>
      </c>
      <c r="N66" s="14"/>
    </row>
    <row r="67" spans="1:14" x14ac:dyDescent="0.25">
      <c r="A67" s="11" t="e">
        <f>BAJIO16643561!#REF!</f>
        <v>#REF!</v>
      </c>
      <c r="B67" s="12"/>
      <c r="C67" s="12" t="e">
        <f>BAJIO16643561!#REF!</f>
        <v>#REF!</v>
      </c>
      <c r="D67" s="12"/>
      <c r="E67" s="69" t="e">
        <f>BAJIO16643561!#REF!</f>
        <v>#REF!</v>
      </c>
      <c r="F67" s="117" t="e">
        <f>BAJIO16643561!#REF!</f>
        <v>#REF!</v>
      </c>
      <c r="G67" s="13" t="e">
        <f>I67/1.16</f>
        <v>#REF!</v>
      </c>
      <c r="H67" s="13" t="e">
        <f t="shared" si="6"/>
        <v>#REF!</v>
      </c>
      <c r="I67" s="74" t="e">
        <f>BAJIO16643561!#REF!</f>
        <v>#REF!</v>
      </c>
      <c r="J67" s="13" t="e">
        <f>L67/1.16</f>
        <v>#REF!</v>
      </c>
      <c r="K67" s="13" t="e">
        <f t="shared" si="1"/>
        <v>#REF!</v>
      </c>
      <c r="L67" s="13" t="e">
        <f>BAJIO16643561!#REF!</f>
        <v>#REF!</v>
      </c>
      <c r="M67" s="74" t="e">
        <f t="shared" si="2"/>
        <v>#REF!</v>
      </c>
      <c r="N67" s="14"/>
    </row>
    <row r="68" spans="1:14" x14ac:dyDescent="0.25">
      <c r="A68" s="11" t="e">
        <f>BAJIO16643561!#REF!</f>
        <v>#REF!</v>
      </c>
      <c r="B68" s="12"/>
      <c r="C68" s="12" t="e">
        <f>BAJIO16643561!#REF!</f>
        <v>#REF!</v>
      </c>
      <c r="D68" s="12"/>
      <c r="E68" s="69" t="e">
        <f>BAJIO16643561!#REF!</f>
        <v>#REF!</v>
      </c>
      <c r="F68" s="117" t="e">
        <f>BAJIO16643561!#REF!</f>
        <v>#REF!</v>
      </c>
      <c r="G68" s="13" t="e">
        <f>I68/1.16</f>
        <v>#REF!</v>
      </c>
      <c r="H68" s="13" t="e">
        <f t="shared" si="6"/>
        <v>#REF!</v>
      </c>
      <c r="I68" s="74" t="e">
        <f>BAJIO16643561!#REF!</f>
        <v>#REF!</v>
      </c>
      <c r="J68" s="13" t="e">
        <f>L68/1.16</f>
        <v>#REF!</v>
      </c>
      <c r="K68" s="13" t="e">
        <f t="shared" ref="K68:K131" si="9">J68*0.16</f>
        <v>#REF!</v>
      </c>
      <c r="L68" s="13" t="e">
        <f>BAJIO16643561!#REF!</f>
        <v>#REF!</v>
      </c>
      <c r="M68" s="74" t="e">
        <f t="shared" si="2"/>
        <v>#REF!</v>
      </c>
      <c r="N68" s="14"/>
    </row>
    <row r="69" spans="1:14" x14ac:dyDescent="0.25">
      <c r="A69" s="11" t="e">
        <f>BAJIO16643561!#REF!</f>
        <v>#REF!</v>
      </c>
      <c r="B69" s="12"/>
      <c r="C69" s="12" t="e">
        <f>BAJIO16643561!#REF!</f>
        <v>#REF!</v>
      </c>
      <c r="D69" s="12"/>
      <c r="E69" s="69" t="e">
        <f>BAJIO16643561!#REF!</f>
        <v>#REF!</v>
      </c>
      <c r="F69" s="117" t="e">
        <f>BAJIO16643561!#REF!</f>
        <v>#REF!</v>
      </c>
      <c r="G69" s="13" t="e">
        <f>I69/1.16</f>
        <v>#REF!</v>
      </c>
      <c r="H69" s="13" t="e">
        <f t="shared" si="6"/>
        <v>#REF!</v>
      </c>
      <c r="I69" s="74" t="e">
        <f>BAJIO16643561!#REF!</f>
        <v>#REF!</v>
      </c>
      <c r="J69" s="13" t="e">
        <f>L69/1.16</f>
        <v>#REF!</v>
      </c>
      <c r="K69" s="13" t="e">
        <f t="shared" si="9"/>
        <v>#REF!</v>
      </c>
      <c r="L69" s="13" t="e">
        <f>BAJIO16643561!#REF!</f>
        <v>#REF!</v>
      </c>
      <c r="M69" s="74" t="e">
        <f t="shared" ref="M69:M132" si="10">M68+I69-L69</f>
        <v>#REF!</v>
      </c>
      <c r="N69" s="14"/>
    </row>
    <row r="70" spans="1:14" x14ac:dyDescent="0.25">
      <c r="A70" s="11" t="e">
        <f>BAJIO16643561!#REF!</f>
        <v>#REF!</v>
      </c>
      <c r="B70" s="12"/>
      <c r="C70" s="12" t="e">
        <f>BAJIO16643561!#REF!</f>
        <v>#REF!</v>
      </c>
      <c r="D70" s="12"/>
      <c r="E70" s="69" t="e">
        <f>BAJIO16643561!#REF!</f>
        <v>#REF!</v>
      </c>
      <c r="F70" s="117" t="e">
        <f>BAJIO16643561!#REF!</f>
        <v>#REF!</v>
      </c>
      <c r="G70" s="13" t="e">
        <f t="shared" ref="G70:G120" si="11">I70/1.16</f>
        <v>#REF!</v>
      </c>
      <c r="H70" s="13" t="e">
        <f t="shared" si="6"/>
        <v>#REF!</v>
      </c>
      <c r="I70" s="74" t="e">
        <f>BAJIO16643561!#REF!</f>
        <v>#REF!</v>
      </c>
      <c r="J70" s="13" t="e">
        <f t="shared" ref="J70:J120" si="12">L70/1.16</f>
        <v>#REF!</v>
      </c>
      <c r="K70" s="13" t="e">
        <f t="shared" si="9"/>
        <v>#REF!</v>
      </c>
      <c r="L70" s="13" t="e">
        <f>BAJIO16643561!#REF!</f>
        <v>#REF!</v>
      </c>
      <c r="M70" s="74" t="e">
        <f t="shared" si="10"/>
        <v>#REF!</v>
      </c>
      <c r="N70" s="14"/>
    </row>
    <row r="71" spans="1:14" x14ac:dyDescent="0.25">
      <c r="A71" s="11" t="e">
        <f>BAJIO16643561!#REF!</f>
        <v>#REF!</v>
      </c>
      <c r="B71" s="12"/>
      <c r="C71" s="12" t="e">
        <f>BAJIO16643561!#REF!</f>
        <v>#REF!</v>
      </c>
      <c r="D71" s="12"/>
      <c r="E71" s="69" t="e">
        <f>BAJIO16643561!#REF!</f>
        <v>#REF!</v>
      </c>
      <c r="F71" s="117" t="e">
        <f>BAJIO16643561!#REF!</f>
        <v>#REF!</v>
      </c>
      <c r="G71" s="13" t="e">
        <f t="shared" si="11"/>
        <v>#REF!</v>
      </c>
      <c r="H71" s="13" t="e">
        <f t="shared" si="6"/>
        <v>#REF!</v>
      </c>
      <c r="I71" s="74" t="e">
        <f>BAJIO16643561!#REF!</f>
        <v>#REF!</v>
      </c>
      <c r="J71" s="13" t="e">
        <f t="shared" si="12"/>
        <v>#REF!</v>
      </c>
      <c r="K71" s="13" t="e">
        <f t="shared" si="9"/>
        <v>#REF!</v>
      </c>
      <c r="L71" s="13" t="e">
        <f>BAJIO16643561!#REF!</f>
        <v>#REF!</v>
      </c>
      <c r="M71" s="74" t="e">
        <f t="shared" si="10"/>
        <v>#REF!</v>
      </c>
      <c r="N71" s="14"/>
    </row>
    <row r="72" spans="1:14" x14ac:dyDescent="0.25">
      <c r="A72" s="11" t="e">
        <f>BAJIO16643561!#REF!</f>
        <v>#REF!</v>
      </c>
      <c r="B72" s="12"/>
      <c r="C72" s="12" t="e">
        <f>BAJIO16643561!#REF!</f>
        <v>#REF!</v>
      </c>
      <c r="D72" s="12"/>
      <c r="E72" s="69" t="e">
        <f>BAJIO16643561!#REF!</f>
        <v>#REF!</v>
      </c>
      <c r="F72" s="117" t="e">
        <f>BAJIO16643561!#REF!</f>
        <v>#REF!</v>
      </c>
      <c r="G72" s="13" t="e">
        <f t="shared" si="11"/>
        <v>#REF!</v>
      </c>
      <c r="H72" s="13" t="e">
        <f t="shared" si="6"/>
        <v>#REF!</v>
      </c>
      <c r="I72" s="74" t="e">
        <f>BAJIO16643561!#REF!</f>
        <v>#REF!</v>
      </c>
      <c r="J72" s="13" t="e">
        <f t="shared" si="12"/>
        <v>#REF!</v>
      </c>
      <c r="K72" s="13" t="e">
        <f t="shared" si="9"/>
        <v>#REF!</v>
      </c>
      <c r="L72" s="13" t="e">
        <f>BAJIO16643561!#REF!</f>
        <v>#REF!</v>
      </c>
      <c r="M72" s="74" t="e">
        <f t="shared" si="10"/>
        <v>#REF!</v>
      </c>
      <c r="N72" s="14"/>
    </row>
    <row r="73" spans="1:14" x14ac:dyDescent="0.25">
      <c r="A73" s="11" t="e">
        <f>BAJIO16643561!#REF!</f>
        <v>#REF!</v>
      </c>
      <c r="B73" s="12"/>
      <c r="C73" s="12" t="e">
        <f>BAJIO16643561!#REF!</f>
        <v>#REF!</v>
      </c>
      <c r="D73" s="12"/>
      <c r="E73" s="69" t="e">
        <f>BAJIO16643561!#REF!</f>
        <v>#REF!</v>
      </c>
      <c r="F73" s="117" t="e">
        <f>BAJIO16643561!#REF!</f>
        <v>#REF!</v>
      </c>
      <c r="G73" s="13" t="e">
        <f t="shared" si="11"/>
        <v>#REF!</v>
      </c>
      <c r="H73" s="13" t="e">
        <f t="shared" si="6"/>
        <v>#REF!</v>
      </c>
      <c r="I73" s="74" t="e">
        <f>BAJIO16643561!#REF!</f>
        <v>#REF!</v>
      </c>
      <c r="J73" s="13" t="e">
        <f t="shared" si="12"/>
        <v>#REF!</v>
      </c>
      <c r="K73" s="13" t="e">
        <f t="shared" si="9"/>
        <v>#REF!</v>
      </c>
      <c r="L73" s="13" t="e">
        <f>BAJIO16643561!#REF!</f>
        <v>#REF!</v>
      </c>
      <c r="M73" s="74" t="e">
        <f t="shared" si="10"/>
        <v>#REF!</v>
      </c>
      <c r="N73" s="14"/>
    </row>
    <row r="74" spans="1:14" x14ac:dyDescent="0.25">
      <c r="A74" s="11" t="e">
        <f>BAJIO16643561!#REF!</f>
        <v>#REF!</v>
      </c>
      <c r="B74" s="12"/>
      <c r="C74" s="12" t="e">
        <f>BAJIO16643561!#REF!</f>
        <v>#REF!</v>
      </c>
      <c r="D74" s="12"/>
      <c r="E74" s="69" t="e">
        <f>BAJIO16643561!#REF!</f>
        <v>#REF!</v>
      </c>
      <c r="F74" s="117" t="e">
        <f>BAJIO16643561!#REF!</f>
        <v>#REF!</v>
      </c>
      <c r="G74" s="13" t="e">
        <f t="shared" si="11"/>
        <v>#REF!</v>
      </c>
      <c r="H74" s="13" t="e">
        <f t="shared" si="6"/>
        <v>#REF!</v>
      </c>
      <c r="I74" s="74" t="e">
        <f>BAJIO16643561!#REF!</f>
        <v>#REF!</v>
      </c>
      <c r="J74" s="13" t="e">
        <f t="shared" si="12"/>
        <v>#REF!</v>
      </c>
      <c r="K74" s="13" t="e">
        <f t="shared" si="9"/>
        <v>#REF!</v>
      </c>
      <c r="L74" s="13" t="e">
        <f>BAJIO16643561!#REF!</f>
        <v>#REF!</v>
      </c>
      <c r="M74" s="74" t="e">
        <f t="shared" si="10"/>
        <v>#REF!</v>
      </c>
      <c r="N74" s="14"/>
    </row>
    <row r="75" spans="1:14" x14ac:dyDescent="0.25">
      <c r="A75" s="11" t="e">
        <f>BAJIO16643561!#REF!</f>
        <v>#REF!</v>
      </c>
      <c r="B75" s="12"/>
      <c r="C75" s="12" t="e">
        <f>BAJIO16643561!#REF!</f>
        <v>#REF!</v>
      </c>
      <c r="D75" s="12"/>
      <c r="E75" s="69" t="e">
        <f>BAJIO16643561!#REF!</f>
        <v>#REF!</v>
      </c>
      <c r="F75" s="117" t="e">
        <f>BAJIO16643561!#REF!</f>
        <v>#REF!</v>
      </c>
      <c r="G75" s="13" t="e">
        <f t="shared" si="11"/>
        <v>#REF!</v>
      </c>
      <c r="H75" s="13" t="e">
        <f t="shared" si="6"/>
        <v>#REF!</v>
      </c>
      <c r="I75" s="74" t="e">
        <f>BAJIO16643561!#REF!</f>
        <v>#REF!</v>
      </c>
      <c r="J75" s="13" t="e">
        <f t="shared" si="12"/>
        <v>#REF!</v>
      </c>
      <c r="K75" s="13" t="e">
        <f t="shared" si="9"/>
        <v>#REF!</v>
      </c>
      <c r="L75" s="13" t="e">
        <f>BAJIO16643561!#REF!</f>
        <v>#REF!</v>
      </c>
      <c r="M75" s="74" t="e">
        <f t="shared" si="10"/>
        <v>#REF!</v>
      </c>
      <c r="N75" s="14"/>
    </row>
    <row r="76" spans="1:14" x14ac:dyDescent="0.25">
      <c r="A76" s="11" t="e">
        <f>BAJIO16643561!#REF!</f>
        <v>#REF!</v>
      </c>
      <c r="B76" s="12"/>
      <c r="C76" s="12" t="e">
        <f>BAJIO16643561!#REF!</f>
        <v>#REF!</v>
      </c>
      <c r="D76" s="12"/>
      <c r="E76" s="69" t="e">
        <f>BAJIO16643561!#REF!</f>
        <v>#REF!</v>
      </c>
      <c r="F76" s="117" t="e">
        <f>BAJIO16643561!#REF!</f>
        <v>#REF!</v>
      </c>
      <c r="G76" s="13" t="e">
        <f t="shared" si="11"/>
        <v>#REF!</v>
      </c>
      <c r="H76" s="13" t="e">
        <f t="shared" si="6"/>
        <v>#REF!</v>
      </c>
      <c r="I76" s="74" t="e">
        <f>BAJIO16643561!#REF!</f>
        <v>#REF!</v>
      </c>
      <c r="J76" s="13" t="e">
        <f t="shared" si="12"/>
        <v>#REF!</v>
      </c>
      <c r="K76" s="13" t="e">
        <f t="shared" si="9"/>
        <v>#REF!</v>
      </c>
      <c r="L76" s="13" t="e">
        <f>BAJIO16643561!#REF!</f>
        <v>#REF!</v>
      </c>
      <c r="M76" s="74" t="e">
        <f t="shared" si="10"/>
        <v>#REF!</v>
      </c>
      <c r="N76" s="14"/>
    </row>
    <row r="77" spans="1:14" x14ac:dyDescent="0.25">
      <c r="A77" s="11" t="e">
        <f>BAJIO16643561!#REF!</f>
        <v>#REF!</v>
      </c>
      <c r="B77" s="12"/>
      <c r="C77" s="12" t="e">
        <f>BAJIO16643561!#REF!</f>
        <v>#REF!</v>
      </c>
      <c r="D77" s="12"/>
      <c r="E77" s="69" t="e">
        <f>BAJIO16643561!#REF!</f>
        <v>#REF!</v>
      </c>
      <c r="F77" s="117" t="e">
        <f>BAJIO16643561!#REF!</f>
        <v>#REF!</v>
      </c>
      <c r="G77" s="13" t="e">
        <f t="shared" si="11"/>
        <v>#REF!</v>
      </c>
      <c r="H77" s="13" t="e">
        <f t="shared" si="6"/>
        <v>#REF!</v>
      </c>
      <c r="I77" s="74" t="e">
        <f>BAJIO16643561!#REF!</f>
        <v>#REF!</v>
      </c>
      <c r="J77" s="13" t="e">
        <f t="shared" si="12"/>
        <v>#REF!</v>
      </c>
      <c r="K77" s="13" t="e">
        <f t="shared" si="9"/>
        <v>#REF!</v>
      </c>
      <c r="L77" s="13" t="e">
        <f>BAJIO16643561!#REF!</f>
        <v>#REF!</v>
      </c>
      <c r="M77" s="74" t="e">
        <f t="shared" si="10"/>
        <v>#REF!</v>
      </c>
      <c r="N77" s="14"/>
    </row>
    <row r="78" spans="1:14" x14ac:dyDescent="0.25">
      <c r="A78" s="11" t="e">
        <f>BAJIO16643561!#REF!</f>
        <v>#REF!</v>
      </c>
      <c r="B78" s="12"/>
      <c r="C78" s="12" t="e">
        <f>BAJIO16643561!#REF!</f>
        <v>#REF!</v>
      </c>
      <c r="D78" s="12"/>
      <c r="E78" s="69" t="e">
        <f>BAJIO16643561!#REF!</f>
        <v>#REF!</v>
      </c>
      <c r="F78" s="117" t="e">
        <f>BAJIO16643561!#REF!</f>
        <v>#REF!</v>
      </c>
      <c r="G78" s="13" t="e">
        <f t="shared" si="11"/>
        <v>#REF!</v>
      </c>
      <c r="H78" s="13" t="e">
        <f t="shared" si="6"/>
        <v>#REF!</v>
      </c>
      <c r="I78" s="74" t="e">
        <f>BAJIO16643561!#REF!</f>
        <v>#REF!</v>
      </c>
      <c r="J78" s="13" t="e">
        <f t="shared" si="12"/>
        <v>#REF!</v>
      </c>
      <c r="K78" s="13" t="e">
        <f t="shared" si="9"/>
        <v>#REF!</v>
      </c>
      <c r="L78" s="13" t="e">
        <f>BAJIO16643561!#REF!</f>
        <v>#REF!</v>
      </c>
      <c r="M78" s="74" t="e">
        <f t="shared" si="10"/>
        <v>#REF!</v>
      </c>
      <c r="N78" s="14"/>
    </row>
    <row r="79" spans="1:14" x14ac:dyDescent="0.25">
      <c r="A79" s="11" t="e">
        <f>BAJIO16643561!#REF!</f>
        <v>#REF!</v>
      </c>
      <c r="B79" s="12"/>
      <c r="C79" s="12" t="e">
        <f>BAJIO16643561!#REF!</f>
        <v>#REF!</v>
      </c>
      <c r="D79" s="12"/>
      <c r="E79" s="69" t="e">
        <f>BAJIO16643561!#REF!</f>
        <v>#REF!</v>
      </c>
      <c r="F79" s="117" t="e">
        <f>BAJIO16643561!#REF!</f>
        <v>#REF!</v>
      </c>
      <c r="G79" s="13" t="e">
        <f t="shared" si="11"/>
        <v>#REF!</v>
      </c>
      <c r="H79" s="13" t="e">
        <f t="shared" si="6"/>
        <v>#REF!</v>
      </c>
      <c r="I79" s="74" t="e">
        <f>BAJIO16643561!#REF!</f>
        <v>#REF!</v>
      </c>
      <c r="J79" s="13" t="e">
        <f t="shared" si="12"/>
        <v>#REF!</v>
      </c>
      <c r="K79" s="13" t="e">
        <f t="shared" si="9"/>
        <v>#REF!</v>
      </c>
      <c r="L79" s="13" t="e">
        <f>BAJIO16643561!#REF!</f>
        <v>#REF!</v>
      </c>
      <c r="M79" s="74" t="e">
        <f t="shared" si="10"/>
        <v>#REF!</v>
      </c>
      <c r="N79" s="14"/>
    </row>
    <row r="80" spans="1:14" x14ac:dyDescent="0.25">
      <c r="A80" s="11" t="e">
        <f>BAJIO16643561!#REF!</f>
        <v>#REF!</v>
      </c>
      <c r="B80" s="12"/>
      <c r="C80" s="12" t="e">
        <f>BAJIO16643561!#REF!</f>
        <v>#REF!</v>
      </c>
      <c r="D80" s="12"/>
      <c r="E80" s="69" t="e">
        <f>BAJIO16643561!#REF!</f>
        <v>#REF!</v>
      </c>
      <c r="F80" s="117" t="e">
        <f>BAJIO16643561!#REF!</f>
        <v>#REF!</v>
      </c>
      <c r="G80" s="13" t="e">
        <f t="shared" si="11"/>
        <v>#REF!</v>
      </c>
      <c r="H80" s="13" t="e">
        <f t="shared" si="6"/>
        <v>#REF!</v>
      </c>
      <c r="I80" s="74" t="e">
        <f>BAJIO16643561!#REF!</f>
        <v>#REF!</v>
      </c>
      <c r="J80" s="13" t="e">
        <f t="shared" si="12"/>
        <v>#REF!</v>
      </c>
      <c r="K80" s="13" t="e">
        <f t="shared" si="9"/>
        <v>#REF!</v>
      </c>
      <c r="L80" s="13" t="e">
        <f>BAJIO16643561!#REF!</f>
        <v>#REF!</v>
      </c>
      <c r="M80" s="74" t="e">
        <f t="shared" si="10"/>
        <v>#REF!</v>
      </c>
      <c r="N80" s="14"/>
    </row>
    <row r="81" spans="1:14" x14ac:dyDescent="0.25">
      <c r="A81" s="11" t="e">
        <f>BAJIO16643561!#REF!</f>
        <v>#REF!</v>
      </c>
      <c r="B81" s="12"/>
      <c r="C81" s="12" t="e">
        <f>BAJIO16643561!#REF!</f>
        <v>#REF!</v>
      </c>
      <c r="D81" s="12"/>
      <c r="E81" s="69" t="e">
        <f>BAJIO16643561!#REF!</f>
        <v>#REF!</v>
      </c>
      <c r="F81" s="117" t="e">
        <f>BAJIO16643561!#REF!</f>
        <v>#REF!</v>
      </c>
      <c r="G81" s="13" t="e">
        <f t="shared" si="11"/>
        <v>#REF!</v>
      </c>
      <c r="H81" s="13" t="e">
        <f t="shared" si="6"/>
        <v>#REF!</v>
      </c>
      <c r="I81" s="74" t="e">
        <f>BAJIO16643561!#REF!</f>
        <v>#REF!</v>
      </c>
      <c r="J81" s="13" t="e">
        <f t="shared" si="12"/>
        <v>#REF!</v>
      </c>
      <c r="K81" s="13" t="e">
        <f t="shared" si="9"/>
        <v>#REF!</v>
      </c>
      <c r="L81" s="13" t="e">
        <f>BAJIO16643561!#REF!</f>
        <v>#REF!</v>
      </c>
      <c r="M81" s="74" t="e">
        <f t="shared" si="10"/>
        <v>#REF!</v>
      </c>
      <c r="N81" s="14"/>
    </row>
    <row r="82" spans="1:14" x14ac:dyDescent="0.25">
      <c r="A82" s="11" t="e">
        <f>BAJIO16643561!#REF!</f>
        <v>#REF!</v>
      </c>
      <c r="B82" s="12"/>
      <c r="C82" s="12" t="e">
        <f>BAJIO16643561!#REF!</f>
        <v>#REF!</v>
      </c>
      <c r="D82" s="12"/>
      <c r="E82" s="69" t="e">
        <f>BAJIO16643561!#REF!</f>
        <v>#REF!</v>
      </c>
      <c r="F82" s="117" t="e">
        <f>BAJIO16643561!#REF!</f>
        <v>#REF!</v>
      </c>
      <c r="G82" s="13" t="e">
        <f t="shared" si="11"/>
        <v>#REF!</v>
      </c>
      <c r="H82" s="13" t="e">
        <f t="shared" si="6"/>
        <v>#REF!</v>
      </c>
      <c r="I82" s="74" t="e">
        <f>BAJIO16643561!#REF!</f>
        <v>#REF!</v>
      </c>
      <c r="J82" s="13" t="e">
        <f t="shared" si="12"/>
        <v>#REF!</v>
      </c>
      <c r="K82" s="13" t="e">
        <f t="shared" si="9"/>
        <v>#REF!</v>
      </c>
      <c r="L82" s="13" t="e">
        <f>BAJIO16643561!#REF!</f>
        <v>#REF!</v>
      </c>
      <c r="M82" s="74" t="e">
        <f t="shared" si="10"/>
        <v>#REF!</v>
      </c>
      <c r="N82" s="14"/>
    </row>
    <row r="83" spans="1:14" x14ac:dyDescent="0.25">
      <c r="A83" s="11" t="e">
        <f>BAJIO16643561!#REF!</f>
        <v>#REF!</v>
      </c>
      <c r="B83" s="12"/>
      <c r="C83" s="12" t="e">
        <f>BAJIO16643561!#REF!</f>
        <v>#REF!</v>
      </c>
      <c r="D83" s="12"/>
      <c r="E83" s="69" t="e">
        <f>BAJIO16643561!#REF!</f>
        <v>#REF!</v>
      </c>
      <c r="F83" s="117" t="e">
        <f>BAJIO16643561!#REF!</f>
        <v>#REF!</v>
      </c>
      <c r="G83" s="13" t="e">
        <f t="shared" si="11"/>
        <v>#REF!</v>
      </c>
      <c r="H83" s="13" t="e">
        <f t="shared" si="6"/>
        <v>#REF!</v>
      </c>
      <c r="I83" s="74" t="e">
        <f>BAJIO16643561!#REF!</f>
        <v>#REF!</v>
      </c>
      <c r="J83" s="13" t="e">
        <f t="shared" si="12"/>
        <v>#REF!</v>
      </c>
      <c r="K83" s="13" t="e">
        <f t="shared" si="9"/>
        <v>#REF!</v>
      </c>
      <c r="L83" s="13" t="e">
        <f>BAJIO16643561!#REF!</f>
        <v>#REF!</v>
      </c>
      <c r="M83" s="74" t="e">
        <f t="shared" si="10"/>
        <v>#REF!</v>
      </c>
      <c r="N83" s="14"/>
    </row>
    <row r="84" spans="1:14" x14ac:dyDescent="0.25">
      <c r="A84" s="11" t="e">
        <f>BAJIO16643561!#REF!</f>
        <v>#REF!</v>
      </c>
      <c r="B84" s="12"/>
      <c r="C84" s="12" t="e">
        <f>BAJIO16643561!#REF!</f>
        <v>#REF!</v>
      </c>
      <c r="D84" s="12"/>
      <c r="E84" s="69" t="e">
        <f>BAJIO16643561!#REF!</f>
        <v>#REF!</v>
      </c>
      <c r="F84" s="117" t="e">
        <f>BAJIO16643561!#REF!</f>
        <v>#REF!</v>
      </c>
      <c r="G84" s="13" t="e">
        <f t="shared" si="11"/>
        <v>#REF!</v>
      </c>
      <c r="H84" s="13" t="e">
        <f t="shared" ref="H84:H147" si="13">G84*0.16</f>
        <v>#REF!</v>
      </c>
      <c r="I84" s="74" t="e">
        <f>BAJIO16643561!#REF!</f>
        <v>#REF!</v>
      </c>
      <c r="J84" s="13" t="e">
        <f t="shared" si="12"/>
        <v>#REF!</v>
      </c>
      <c r="K84" s="13" t="e">
        <f t="shared" si="9"/>
        <v>#REF!</v>
      </c>
      <c r="L84" s="13" t="e">
        <f>BAJIO16643561!#REF!</f>
        <v>#REF!</v>
      </c>
      <c r="M84" s="74" t="e">
        <f t="shared" si="10"/>
        <v>#REF!</v>
      </c>
      <c r="N84" s="14"/>
    </row>
    <row r="85" spans="1:14" x14ac:dyDescent="0.25">
      <c r="A85" s="11" t="e">
        <f>BAJIO16643561!#REF!</f>
        <v>#REF!</v>
      </c>
      <c r="B85" s="12"/>
      <c r="C85" s="12" t="e">
        <f>BAJIO16643561!#REF!</f>
        <v>#REF!</v>
      </c>
      <c r="D85" s="12"/>
      <c r="E85" s="69" t="e">
        <f>BAJIO16643561!#REF!</f>
        <v>#REF!</v>
      </c>
      <c r="F85" s="117" t="e">
        <f>BAJIO16643561!#REF!</f>
        <v>#REF!</v>
      </c>
      <c r="G85" s="13" t="e">
        <f t="shared" si="11"/>
        <v>#REF!</v>
      </c>
      <c r="H85" s="13" t="e">
        <f t="shared" si="13"/>
        <v>#REF!</v>
      </c>
      <c r="I85" s="74" t="e">
        <f>BAJIO16643561!#REF!</f>
        <v>#REF!</v>
      </c>
      <c r="J85" s="13" t="e">
        <f t="shared" si="12"/>
        <v>#REF!</v>
      </c>
      <c r="K85" s="13" t="e">
        <f t="shared" si="9"/>
        <v>#REF!</v>
      </c>
      <c r="L85" s="13" t="e">
        <f>BAJIO16643561!#REF!</f>
        <v>#REF!</v>
      </c>
      <c r="M85" s="74" t="e">
        <f t="shared" si="10"/>
        <v>#REF!</v>
      </c>
      <c r="N85" s="14"/>
    </row>
    <row r="86" spans="1:14" x14ac:dyDescent="0.25">
      <c r="A86" s="11" t="e">
        <f>BAJIO16643561!#REF!</f>
        <v>#REF!</v>
      </c>
      <c r="B86" s="12"/>
      <c r="C86" s="12" t="e">
        <f>BAJIO16643561!#REF!</f>
        <v>#REF!</v>
      </c>
      <c r="D86" s="12"/>
      <c r="E86" s="69" t="e">
        <f>BAJIO16643561!#REF!</f>
        <v>#REF!</v>
      </c>
      <c r="F86" s="117" t="e">
        <f>BAJIO16643561!#REF!</f>
        <v>#REF!</v>
      </c>
      <c r="G86" s="13" t="e">
        <f t="shared" si="11"/>
        <v>#REF!</v>
      </c>
      <c r="H86" s="13" t="e">
        <f t="shared" si="13"/>
        <v>#REF!</v>
      </c>
      <c r="I86" s="74" t="e">
        <f>BAJIO16643561!#REF!</f>
        <v>#REF!</v>
      </c>
      <c r="J86" s="13" t="e">
        <f t="shared" si="12"/>
        <v>#REF!</v>
      </c>
      <c r="K86" s="13" t="e">
        <f t="shared" si="9"/>
        <v>#REF!</v>
      </c>
      <c r="L86" s="13" t="e">
        <f>BAJIO16643561!#REF!</f>
        <v>#REF!</v>
      </c>
      <c r="M86" s="74" t="e">
        <f t="shared" si="10"/>
        <v>#REF!</v>
      </c>
      <c r="N86" s="14"/>
    </row>
    <row r="87" spans="1:14" x14ac:dyDescent="0.25">
      <c r="A87" s="11" t="e">
        <f>BAJIO16643561!#REF!</f>
        <v>#REF!</v>
      </c>
      <c r="B87" s="12"/>
      <c r="C87" s="12" t="e">
        <f>BAJIO16643561!#REF!</f>
        <v>#REF!</v>
      </c>
      <c r="D87" s="12"/>
      <c r="E87" s="69" t="e">
        <f>BAJIO16643561!#REF!</f>
        <v>#REF!</v>
      </c>
      <c r="F87" s="117" t="e">
        <f>BAJIO16643561!#REF!</f>
        <v>#REF!</v>
      </c>
      <c r="G87" s="13" t="e">
        <f t="shared" si="11"/>
        <v>#REF!</v>
      </c>
      <c r="H87" s="13" t="e">
        <f t="shared" si="13"/>
        <v>#REF!</v>
      </c>
      <c r="I87" s="74" t="e">
        <f>BAJIO16643561!#REF!</f>
        <v>#REF!</v>
      </c>
      <c r="J87" s="13" t="e">
        <f t="shared" si="12"/>
        <v>#REF!</v>
      </c>
      <c r="K87" s="13" t="e">
        <f t="shared" si="9"/>
        <v>#REF!</v>
      </c>
      <c r="L87" s="13" t="e">
        <f>BAJIO16643561!#REF!</f>
        <v>#REF!</v>
      </c>
      <c r="M87" s="74" t="e">
        <f t="shared" si="10"/>
        <v>#REF!</v>
      </c>
      <c r="N87" s="14"/>
    </row>
    <row r="88" spans="1:14" x14ac:dyDescent="0.25">
      <c r="A88" s="11" t="e">
        <f>BAJIO16643561!#REF!</f>
        <v>#REF!</v>
      </c>
      <c r="B88" s="12"/>
      <c r="C88" s="12" t="e">
        <f>BAJIO16643561!#REF!</f>
        <v>#REF!</v>
      </c>
      <c r="D88" s="12"/>
      <c r="E88" s="69" t="e">
        <f>BAJIO16643561!#REF!</f>
        <v>#REF!</v>
      </c>
      <c r="F88" s="117" t="e">
        <f>BAJIO16643561!#REF!</f>
        <v>#REF!</v>
      </c>
      <c r="G88" s="13" t="e">
        <f t="shared" si="11"/>
        <v>#REF!</v>
      </c>
      <c r="H88" s="13" t="e">
        <f t="shared" si="13"/>
        <v>#REF!</v>
      </c>
      <c r="I88" s="74" t="e">
        <f>BAJIO16643561!#REF!</f>
        <v>#REF!</v>
      </c>
      <c r="J88" s="13" t="e">
        <f t="shared" si="12"/>
        <v>#REF!</v>
      </c>
      <c r="K88" s="13" t="e">
        <f t="shared" si="9"/>
        <v>#REF!</v>
      </c>
      <c r="L88" s="13" t="e">
        <f>BAJIO16643561!#REF!</f>
        <v>#REF!</v>
      </c>
      <c r="M88" s="74" t="e">
        <f t="shared" si="10"/>
        <v>#REF!</v>
      </c>
      <c r="N88" s="14"/>
    </row>
    <row r="89" spans="1:14" x14ac:dyDescent="0.25">
      <c r="A89" s="11" t="e">
        <f>BAJIO16643561!#REF!</f>
        <v>#REF!</v>
      </c>
      <c r="B89" s="12"/>
      <c r="C89" s="12" t="e">
        <f>BAJIO16643561!#REF!</f>
        <v>#REF!</v>
      </c>
      <c r="D89" s="12"/>
      <c r="E89" s="69" t="e">
        <f>BAJIO16643561!#REF!</f>
        <v>#REF!</v>
      </c>
      <c r="F89" s="117" t="e">
        <f>BAJIO16643561!#REF!</f>
        <v>#REF!</v>
      </c>
      <c r="G89" s="13" t="e">
        <f t="shared" si="11"/>
        <v>#REF!</v>
      </c>
      <c r="H89" s="13" t="e">
        <f t="shared" si="13"/>
        <v>#REF!</v>
      </c>
      <c r="I89" s="74" t="e">
        <f>BAJIO16643561!#REF!</f>
        <v>#REF!</v>
      </c>
      <c r="J89" s="13" t="e">
        <f t="shared" si="12"/>
        <v>#REF!</v>
      </c>
      <c r="K89" s="13" t="e">
        <f t="shared" si="9"/>
        <v>#REF!</v>
      </c>
      <c r="L89" s="13" t="e">
        <f>BAJIO16643561!#REF!</f>
        <v>#REF!</v>
      </c>
      <c r="M89" s="74" t="e">
        <f t="shared" si="10"/>
        <v>#REF!</v>
      </c>
      <c r="N89" s="14"/>
    </row>
    <row r="90" spans="1:14" x14ac:dyDescent="0.25">
      <c r="A90" s="11" t="e">
        <f>BAJIO16643561!#REF!</f>
        <v>#REF!</v>
      </c>
      <c r="B90" s="12"/>
      <c r="C90" s="12" t="e">
        <f>BAJIO16643561!#REF!</f>
        <v>#REF!</v>
      </c>
      <c r="D90" s="12"/>
      <c r="E90" s="69" t="e">
        <f>BAJIO16643561!#REF!</f>
        <v>#REF!</v>
      </c>
      <c r="F90" s="117" t="e">
        <f>BAJIO16643561!#REF!</f>
        <v>#REF!</v>
      </c>
      <c r="G90" s="13" t="e">
        <f t="shared" si="11"/>
        <v>#REF!</v>
      </c>
      <c r="H90" s="13" t="e">
        <f t="shared" si="13"/>
        <v>#REF!</v>
      </c>
      <c r="I90" s="74" t="e">
        <f>BAJIO16643561!#REF!</f>
        <v>#REF!</v>
      </c>
      <c r="J90" s="13" t="e">
        <f t="shared" si="12"/>
        <v>#REF!</v>
      </c>
      <c r="K90" s="13" t="e">
        <f t="shared" si="9"/>
        <v>#REF!</v>
      </c>
      <c r="L90" s="13" t="e">
        <f>BAJIO16643561!#REF!</f>
        <v>#REF!</v>
      </c>
      <c r="M90" s="74" t="e">
        <f t="shared" si="10"/>
        <v>#REF!</v>
      </c>
      <c r="N90" s="14"/>
    </row>
    <row r="91" spans="1:14" x14ac:dyDescent="0.25">
      <c r="A91" s="11" t="e">
        <f>BAJIO16643561!#REF!</f>
        <v>#REF!</v>
      </c>
      <c r="B91" s="12"/>
      <c r="C91" s="12" t="e">
        <f>BAJIO16643561!#REF!</f>
        <v>#REF!</v>
      </c>
      <c r="D91" s="12"/>
      <c r="E91" s="69" t="e">
        <f>BAJIO16643561!#REF!</f>
        <v>#REF!</v>
      </c>
      <c r="F91" s="117" t="e">
        <f>BAJIO16643561!#REF!</f>
        <v>#REF!</v>
      </c>
      <c r="G91" s="13" t="e">
        <f t="shared" si="11"/>
        <v>#REF!</v>
      </c>
      <c r="H91" s="13" t="e">
        <f t="shared" si="13"/>
        <v>#REF!</v>
      </c>
      <c r="I91" s="74" t="e">
        <f>BAJIO16643561!#REF!</f>
        <v>#REF!</v>
      </c>
      <c r="J91" s="13" t="e">
        <f t="shared" si="12"/>
        <v>#REF!</v>
      </c>
      <c r="K91" s="13" t="e">
        <f t="shared" si="9"/>
        <v>#REF!</v>
      </c>
      <c r="L91" s="13" t="e">
        <f>BAJIO16643561!#REF!</f>
        <v>#REF!</v>
      </c>
      <c r="M91" s="74" t="e">
        <f t="shared" si="10"/>
        <v>#REF!</v>
      </c>
      <c r="N91" s="14"/>
    </row>
    <row r="92" spans="1:14" x14ac:dyDescent="0.25">
      <c r="A92" s="11" t="e">
        <f>BAJIO16643561!#REF!</f>
        <v>#REF!</v>
      </c>
      <c r="B92" s="12"/>
      <c r="C92" s="12" t="e">
        <f>BAJIO16643561!#REF!</f>
        <v>#REF!</v>
      </c>
      <c r="D92" s="12"/>
      <c r="E92" s="69" t="e">
        <f>BAJIO16643561!#REF!</f>
        <v>#REF!</v>
      </c>
      <c r="F92" s="117" t="e">
        <f>BAJIO16643561!#REF!</f>
        <v>#REF!</v>
      </c>
      <c r="G92" s="13" t="e">
        <f t="shared" si="11"/>
        <v>#REF!</v>
      </c>
      <c r="H92" s="13" t="e">
        <f t="shared" si="13"/>
        <v>#REF!</v>
      </c>
      <c r="I92" s="74" t="e">
        <f>BAJIO16643561!#REF!</f>
        <v>#REF!</v>
      </c>
      <c r="J92" s="13" t="e">
        <f t="shared" si="12"/>
        <v>#REF!</v>
      </c>
      <c r="K92" s="13" t="e">
        <f t="shared" si="9"/>
        <v>#REF!</v>
      </c>
      <c r="L92" s="13" t="e">
        <f>BAJIO16643561!#REF!</f>
        <v>#REF!</v>
      </c>
      <c r="M92" s="74" t="e">
        <f t="shared" si="10"/>
        <v>#REF!</v>
      </c>
      <c r="N92" s="14"/>
    </row>
    <row r="93" spans="1:14" x14ac:dyDescent="0.25">
      <c r="A93" s="11" t="e">
        <f>BAJIO16643561!#REF!</f>
        <v>#REF!</v>
      </c>
      <c r="B93" s="12"/>
      <c r="C93" s="12" t="e">
        <f>BAJIO16643561!#REF!</f>
        <v>#REF!</v>
      </c>
      <c r="D93" s="12"/>
      <c r="E93" s="69" t="e">
        <f>BAJIO16643561!#REF!</f>
        <v>#REF!</v>
      </c>
      <c r="F93" s="117" t="e">
        <f>BAJIO16643561!#REF!</f>
        <v>#REF!</v>
      </c>
      <c r="G93" s="13" t="e">
        <f t="shared" si="11"/>
        <v>#REF!</v>
      </c>
      <c r="H93" s="13" t="e">
        <f t="shared" si="13"/>
        <v>#REF!</v>
      </c>
      <c r="I93" s="74" t="e">
        <f>BAJIO16643561!#REF!</f>
        <v>#REF!</v>
      </c>
      <c r="J93" s="13" t="e">
        <f t="shared" si="12"/>
        <v>#REF!</v>
      </c>
      <c r="K93" s="13" t="e">
        <f t="shared" si="9"/>
        <v>#REF!</v>
      </c>
      <c r="L93" s="13" t="e">
        <f>BAJIO16643561!#REF!</f>
        <v>#REF!</v>
      </c>
      <c r="M93" s="74" t="e">
        <f t="shared" si="10"/>
        <v>#REF!</v>
      </c>
      <c r="N93" s="14"/>
    </row>
    <row r="94" spans="1:14" x14ac:dyDescent="0.25">
      <c r="A94" s="11" t="e">
        <f>BAJIO16643561!#REF!</f>
        <v>#REF!</v>
      </c>
      <c r="B94" s="12"/>
      <c r="C94" s="12" t="e">
        <f>BAJIO16643561!#REF!</f>
        <v>#REF!</v>
      </c>
      <c r="D94" s="12"/>
      <c r="E94" s="69" t="e">
        <f>BAJIO16643561!#REF!</f>
        <v>#REF!</v>
      </c>
      <c r="F94" s="117" t="e">
        <f>BAJIO16643561!#REF!</f>
        <v>#REF!</v>
      </c>
      <c r="G94" s="13" t="e">
        <f t="shared" si="11"/>
        <v>#REF!</v>
      </c>
      <c r="H94" s="13" t="e">
        <f t="shared" si="13"/>
        <v>#REF!</v>
      </c>
      <c r="I94" s="74" t="e">
        <f>BAJIO16643561!#REF!</f>
        <v>#REF!</v>
      </c>
      <c r="J94" s="13" t="e">
        <f t="shared" si="12"/>
        <v>#REF!</v>
      </c>
      <c r="K94" s="13" t="e">
        <f t="shared" si="9"/>
        <v>#REF!</v>
      </c>
      <c r="L94" s="13" t="e">
        <f>BAJIO16643561!#REF!</f>
        <v>#REF!</v>
      </c>
      <c r="M94" s="74" t="e">
        <f t="shared" si="10"/>
        <v>#REF!</v>
      </c>
      <c r="N94" s="14"/>
    </row>
    <row r="95" spans="1:14" x14ac:dyDescent="0.25">
      <c r="A95" s="11" t="e">
        <f>BAJIO16643561!#REF!</f>
        <v>#REF!</v>
      </c>
      <c r="B95" s="12"/>
      <c r="C95" s="12" t="e">
        <f>BAJIO16643561!#REF!</f>
        <v>#REF!</v>
      </c>
      <c r="D95" s="12"/>
      <c r="E95" s="69" t="e">
        <f>BAJIO16643561!#REF!</f>
        <v>#REF!</v>
      </c>
      <c r="F95" s="117" t="e">
        <f>BAJIO16643561!#REF!</f>
        <v>#REF!</v>
      </c>
      <c r="G95" s="13" t="e">
        <f t="shared" si="11"/>
        <v>#REF!</v>
      </c>
      <c r="H95" s="13" t="e">
        <f t="shared" si="13"/>
        <v>#REF!</v>
      </c>
      <c r="I95" s="74" t="e">
        <f>BAJIO16643561!#REF!</f>
        <v>#REF!</v>
      </c>
      <c r="J95" s="13" t="e">
        <f t="shared" si="12"/>
        <v>#REF!</v>
      </c>
      <c r="K95" s="13" t="e">
        <f t="shared" si="9"/>
        <v>#REF!</v>
      </c>
      <c r="L95" s="13" t="e">
        <f>BAJIO16643561!#REF!</f>
        <v>#REF!</v>
      </c>
      <c r="M95" s="74" t="e">
        <f t="shared" si="10"/>
        <v>#REF!</v>
      </c>
      <c r="N95" s="14"/>
    </row>
    <row r="96" spans="1:14" x14ac:dyDescent="0.25">
      <c r="A96" s="11" t="e">
        <f>BAJIO16643561!#REF!</f>
        <v>#REF!</v>
      </c>
      <c r="B96" s="12"/>
      <c r="C96" s="12" t="e">
        <f>BAJIO16643561!#REF!</f>
        <v>#REF!</v>
      </c>
      <c r="D96" s="12"/>
      <c r="E96" s="69" t="e">
        <f>BAJIO16643561!#REF!</f>
        <v>#REF!</v>
      </c>
      <c r="F96" s="117" t="e">
        <f>BAJIO16643561!#REF!</f>
        <v>#REF!</v>
      </c>
      <c r="G96" s="13" t="e">
        <f t="shared" si="11"/>
        <v>#REF!</v>
      </c>
      <c r="H96" s="13" t="e">
        <f t="shared" si="13"/>
        <v>#REF!</v>
      </c>
      <c r="I96" s="74" t="e">
        <f>BAJIO16643561!#REF!</f>
        <v>#REF!</v>
      </c>
      <c r="J96" s="13" t="e">
        <f t="shared" si="12"/>
        <v>#REF!</v>
      </c>
      <c r="K96" s="13" t="e">
        <f t="shared" si="9"/>
        <v>#REF!</v>
      </c>
      <c r="L96" s="13" t="e">
        <f>BAJIO16643561!#REF!</f>
        <v>#REF!</v>
      </c>
      <c r="M96" s="74" t="e">
        <f t="shared" si="10"/>
        <v>#REF!</v>
      </c>
      <c r="N96" s="14"/>
    </row>
    <row r="97" spans="1:14" x14ac:dyDescent="0.25">
      <c r="A97" s="11" t="e">
        <f>BAJIO16643561!#REF!</f>
        <v>#REF!</v>
      </c>
      <c r="B97" s="12"/>
      <c r="C97" s="12" t="e">
        <f>BAJIO16643561!#REF!</f>
        <v>#REF!</v>
      </c>
      <c r="D97" s="12"/>
      <c r="E97" s="69" t="e">
        <f>BAJIO16643561!#REF!</f>
        <v>#REF!</v>
      </c>
      <c r="F97" s="117" t="e">
        <f>BAJIO16643561!#REF!</f>
        <v>#REF!</v>
      </c>
      <c r="G97" s="13" t="e">
        <f t="shared" si="11"/>
        <v>#REF!</v>
      </c>
      <c r="H97" s="13" t="e">
        <f t="shared" si="13"/>
        <v>#REF!</v>
      </c>
      <c r="I97" s="74" t="e">
        <f>BAJIO16643561!#REF!</f>
        <v>#REF!</v>
      </c>
      <c r="J97" s="13" t="e">
        <f t="shared" si="12"/>
        <v>#REF!</v>
      </c>
      <c r="K97" s="13" t="e">
        <f t="shared" si="9"/>
        <v>#REF!</v>
      </c>
      <c r="L97" s="13" t="e">
        <f>BAJIO16643561!#REF!</f>
        <v>#REF!</v>
      </c>
      <c r="M97" s="74" t="e">
        <f t="shared" si="10"/>
        <v>#REF!</v>
      </c>
      <c r="N97" s="14"/>
    </row>
    <row r="98" spans="1:14" x14ac:dyDescent="0.25">
      <c r="A98" s="11" t="e">
        <f>BAJIO16643561!#REF!</f>
        <v>#REF!</v>
      </c>
      <c r="B98" s="12"/>
      <c r="C98" s="12" t="e">
        <f>BAJIO16643561!#REF!</f>
        <v>#REF!</v>
      </c>
      <c r="D98" s="12"/>
      <c r="E98" s="69" t="e">
        <f>BAJIO16643561!#REF!</f>
        <v>#REF!</v>
      </c>
      <c r="F98" s="117" t="e">
        <f>BAJIO16643561!#REF!</f>
        <v>#REF!</v>
      </c>
      <c r="G98" s="13" t="e">
        <f t="shared" si="11"/>
        <v>#REF!</v>
      </c>
      <c r="H98" s="13" t="e">
        <f t="shared" si="13"/>
        <v>#REF!</v>
      </c>
      <c r="I98" s="74" t="e">
        <f>BAJIO16643561!#REF!</f>
        <v>#REF!</v>
      </c>
      <c r="J98" s="13" t="e">
        <f t="shared" si="12"/>
        <v>#REF!</v>
      </c>
      <c r="K98" s="13" t="e">
        <f t="shared" si="9"/>
        <v>#REF!</v>
      </c>
      <c r="L98" s="13" t="e">
        <f>BAJIO16643561!#REF!</f>
        <v>#REF!</v>
      </c>
      <c r="M98" s="74" t="e">
        <f t="shared" si="10"/>
        <v>#REF!</v>
      </c>
      <c r="N98" s="14"/>
    </row>
    <row r="99" spans="1:14" x14ac:dyDescent="0.25">
      <c r="A99" s="11" t="e">
        <f>BAJIO16643561!#REF!</f>
        <v>#REF!</v>
      </c>
      <c r="B99" s="12"/>
      <c r="C99" s="12" t="e">
        <f>BAJIO16643561!#REF!</f>
        <v>#REF!</v>
      </c>
      <c r="D99" s="12"/>
      <c r="E99" s="69" t="e">
        <f>BAJIO16643561!#REF!</f>
        <v>#REF!</v>
      </c>
      <c r="F99" s="117" t="e">
        <f>BAJIO16643561!#REF!</f>
        <v>#REF!</v>
      </c>
      <c r="G99" s="13" t="e">
        <f t="shared" si="11"/>
        <v>#REF!</v>
      </c>
      <c r="H99" s="13" t="e">
        <f t="shared" si="13"/>
        <v>#REF!</v>
      </c>
      <c r="I99" s="74" t="e">
        <f>BAJIO16643561!#REF!</f>
        <v>#REF!</v>
      </c>
      <c r="J99" s="13" t="e">
        <f t="shared" si="12"/>
        <v>#REF!</v>
      </c>
      <c r="K99" s="13" t="e">
        <f t="shared" si="9"/>
        <v>#REF!</v>
      </c>
      <c r="L99" s="13" t="e">
        <f>BAJIO16643561!#REF!</f>
        <v>#REF!</v>
      </c>
      <c r="M99" s="74" t="e">
        <f t="shared" si="10"/>
        <v>#REF!</v>
      </c>
      <c r="N99" s="14"/>
    </row>
    <row r="100" spans="1:14" x14ac:dyDescent="0.25">
      <c r="A100" s="11" t="e">
        <f>BAJIO16643561!#REF!</f>
        <v>#REF!</v>
      </c>
      <c r="B100" s="12"/>
      <c r="C100" s="12" t="e">
        <f>BAJIO16643561!#REF!</f>
        <v>#REF!</v>
      </c>
      <c r="D100" s="12"/>
      <c r="E100" s="69" t="e">
        <f>BAJIO16643561!#REF!</f>
        <v>#REF!</v>
      </c>
      <c r="F100" s="117" t="e">
        <f>BAJIO16643561!#REF!</f>
        <v>#REF!</v>
      </c>
      <c r="G100" s="13" t="e">
        <f t="shared" si="11"/>
        <v>#REF!</v>
      </c>
      <c r="H100" s="13" t="e">
        <f t="shared" si="13"/>
        <v>#REF!</v>
      </c>
      <c r="I100" s="74" t="e">
        <f>BAJIO16643561!#REF!</f>
        <v>#REF!</v>
      </c>
      <c r="J100" s="13" t="e">
        <f t="shared" si="12"/>
        <v>#REF!</v>
      </c>
      <c r="K100" s="13" t="e">
        <f t="shared" si="9"/>
        <v>#REF!</v>
      </c>
      <c r="L100" s="13" t="e">
        <f>BAJIO16643561!#REF!</f>
        <v>#REF!</v>
      </c>
      <c r="M100" s="74" t="e">
        <f t="shared" si="10"/>
        <v>#REF!</v>
      </c>
      <c r="N100" s="14"/>
    </row>
    <row r="101" spans="1:14" x14ac:dyDescent="0.25">
      <c r="A101" s="11" t="e">
        <f>BAJIO16643561!#REF!</f>
        <v>#REF!</v>
      </c>
      <c r="B101" s="12"/>
      <c r="C101" s="12" t="e">
        <f>BAJIO16643561!#REF!</f>
        <v>#REF!</v>
      </c>
      <c r="D101" s="12"/>
      <c r="E101" s="69" t="e">
        <f>BAJIO16643561!#REF!</f>
        <v>#REF!</v>
      </c>
      <c r="F101" s="117" t="e">
        <f>BAJIO16643561!#REF!</f>
        <v>#REF!</v>
      </c>
      <c r="G101" s="13" t="e">
        <f t="shared" si="11"/>
        <v>#REF!</v>
      </c>
      <c r="H101" s="13" t="e">
        <f t="shared" si="13"/>
        <v>#REF!</v>
      </c>
      <c r="I101" s="74" t="e">
        <f>BAJIO16643561!#REF!</f>
        <v>#REF!</v>
      </c>
      <c r="J101" s="13" t="e">
        <f t="shared" si="12"/>
        <v>#REF!</v>
      </c>
      <c r="K101" s="13" t="e">
        <f t="shared" si="9"/>
        <v>#REF!</v>
      </c>
      <c r="L101" s="13" t="e">
        <f>BAJIO16643561!#REF!</f>
        <v>#REF!</v>
      </c>
      <c r="M101" s="74" t="e">
        <f t="shared" si="10"/>
        <v>#REF!</v>
      </c>
      <c r="N101" s="14"/>
    </row>
    <row r="102" spans="1:14" x14ac:dyDescent="0.25">
      <c r="A102" s="11" t="e">
        <f>BAJIO16643561!#REF!</f>
        <v>#REF!</v>
      </c>
      <c r="B102" s="12"/>
      <c r="C102" s="12" t="e">
        <f>BAJIO16643561!#REF!</f>
        <v>#REF!</v>
      </c>
      <c r="D102" s="12"/>
      <c r="E102" s="69" t="e">
        <f>BAJIO16643561!#REF!</f>
        <v>#REF!</v>
      </c>
      <c r="F102" s="117" t="e">
        <f>BAJIO16643561!#REF!</f>
        <v>#REF!</v>
      </c>
      <c r="G102" s="13" t="e">
        <f t="shared" si="11"/>
        <v>#REF!</v>
      </c>
      <c r="H102" s="13" t="e">
        <f t="shared" si="13"/>
        <v>#REF!</v>
      </c>
      <c r="I102" s="74" t="e">
        <f>BAJIO16643561!#REF!</f>
        <v>#REF!</v>
      </c>
      <c r="J102" s="13" t="e">
        <f t="shared" si="12"/>
        <v>#REF!</v>
      </c>
      <c r="K102" s="13" t="e">
        <f t="shared" si="9"/>
        <v>#REF!</v>
      </c>
      <c r="L102" s="13" t="e">
        <f>BAJIO16643561!#REF!</f>
        <v>#REF!</v>
      </c>
      <c r="M102" s="74" t="e">
        <f t="shared" si="10"/>
        <v>#REF!</v>
      </c>
      <c r="N102" s="14"/>
    </row>
    <row r="103" spans="1:14" x14ac:dyDescent="0.25">
      <c r="A103" s="11" t="e">
        <f>BAJIO16643561!#REF!</f>
        <v>#REF!</v>
      </c>
      <c r="B103" s="12"/>
      <c r="C103" s="12" t="e">
        <f>BAJIO16643561!#REF!</f>
        <v>#REF!</v>
      </c>
      <c r="D103" s="12"/>
      <c r="E103" s="69" t="e">
        <f>BAJIO16643561!#REF!</f>
        <v>#REF!</v>
      </c>
      <c r="F103" s="117" t="e">
        <f>BAJIO16643561!#REF!</f>
        <v>#REF!</v>
      </c>
      <c r="G103" s="13" t="e">
        <f t="shared" si="11"/>
        <v>#REF!</v>
      </c>
      <c r="H103" s="13" t="e">
        <f t="shared" si="13"/>
        <v>#REF!</v>
      </c>
      <c r="I103" s="74" t="e">
        <f>BAJIO16643561!#REF!</f>
        <v>#REF!</v>
      </c>
      <c r="J103" s="13" t="e">
        <f t="shared" si="12"/>
        <v>#REF!</v>
      </c>
      <c r="K103" s="13" t="e">
        <f t="shared" si="9"/>
        <v>#REF!</v>
      </c>
      <c r="L103" s="13" t="e">
        <f>BAJIO16643561!#REF!</f>
        <v>#REF!</v>
      </c>
      <c r="M103" s="74" t="e">
        <f t="shared" si="10"/>
        <v>#REF!</v>
      </c>
      <c r="N103" s="14"/>
    </row>
    <row r="104" spans="1:14" x14ac:dyDescent="0.25">
      <c r="A104" s="11" t="e">
        <f>BAJIO16643561!#REF!</f>
        <v>#REF!</v>
      </c>
      <c r="B104" s="12"/>
      <c r="C104" s="12" t="e">
        <f>BAJIO16643561!#REF!</f>
        <v>#REF!</v>
      </c>
      <c r="D104" s="12"/>
      <c r="E104" s="69" t="e">
        <f>BAJIO16643561!#REF!</f>
        <v>#REF!</v>
      </c>
      <c r="F104" s="117" t="e">
        <f>BAJIO16643561!#REF!</f>
        <v>#REF!</v>
      </c>
      <c r="G104" s="13" t="e">
        <f t="shared" si="11"/>
        <v>#REF!</v>
      </c>
      <c r="H104" s="13" t="e">
        <f t="shared" si="13"/>
        <v>#REF!</v>
      </c>
      <c r="I104" s="74" t="e">
        <f>BAJIO16643561!#REF!</f>
        <v>#REF!</v>
      </c>
      <c r="J104" s="13" t="e">
        <f t="shared" si="12"/>
        <v>#REF!</v>
      </c>
      <c r="K104" s="13" t="e">
        <f t="shared" si="9"/>
        <v>#REF!</v>
      </c>
      <c r="L104" s="13" t="e">
        <f>BAJIO16643561!#REF!</f>
        <v>#REF!</v>
      </c>
      <c r="M104" s="74" t="e">
        <f t="shared" si="10"/>
        <v>#REF!</v>
      </c>
      <c r="N104" s="14"/>
    </row>
    <row r="105" spans="1:14" x14ac:dyDescent="0.25">
      <c r="A105" s="11" t="e">
        <f>BAJIO16643561!#REF!</f>
        <v>#REF!</v>
      </c>
      <c r="B105" s="12"/>
      <c r="C105" s="12" t="e">
        <f>BAJIO16643561!#REF!</f>
        <v>#REF!</v>
      </c>
      <c r="D105" s="12"/>
      <c r="E105" s="69" t="e">
        <f>BAJIO16643561!#REF!</f>
        <v>#REF!</v>
      </c>
      <c r="F105" s="117" t="e">
        <f>BAJIO16643561!#REF!</f>
        <v>#REF!</v>
      </c>
      <c r="G105" s="13" t="e">
        <f t="shared" si="11"/>
        <v>#REF!</v>
      </c>
      <c r="H105" s="13" t="e">
        <f t="shared" si="13"/>
        <v>#REF!</v>
      </c>
      <c r="I105" s="74" t="e">
        <f>BAJIO16643561!#REF!</f>
        <v>#REF!</v>
      </c>
      <c r="J105" s="13" t="e">
        <f t="shared" si="12"/>
        <v>#REF!</v>
      </c>
      <c r="K105" s="13" t="e">
        <f t="shared" si="9"/>
        <v>#REF!</v>
      </c>
      <c r="L105" s="13" t="e">
        <f>BAJIO16643561!#REF!</f>
        <v>#REF!</v>
      </c>
      <c r="M105" s="74" t="e">
        <f t="shared" si="10"/>
        <v>#REF!</v>
      </c>
      <c r="N105" s="14"/>
    </row>
    <row r="106" spans="1:14" x14ac:dyDescent="0.25">
      <c r="A106" s="11" t="e">
        <f>BAJIO16643561!#REF!</f>
        <v>#REF!</v>
      </c>
      <c r="B106" s="12"/>
      <c r="C106" s="12" t="e">
        <f>BAJIO16643561!#REF!</f>
        <v>#REF!</v>
      </c>
      <c r="D106" s="12"/>
      <c r="E106" s="69" t="e">
        <f>BAJIO16643561!#REF!</f>
        <v>#REF!</v>
      </c>
      <c r="F106" s="117" t="e">
        <f>BAJIO16643561!#REF!</f>
        <v>#REF!</v>
      </c>
      <c r="G106" s="13" t="e">
        <f t="shared" si="11"/>
        <v>#REF!</v>
      </c>
      <c r="H106" s="13" t="e">
        <f t="shared" si="13"/>
        <v>#REF!</v>
      </c>
      <c r="I106" s="74" t="e">
        <f>BAJIO16643561!#REF!</f>
        <v>#REF!</v>
      </c>
      <c r="J106" s="13" t="e">
        <f t="shared" si="12"/>
        <v>#REF!</v>
      </c>
      <c r="K106" s="13" t="e">
        <f t="shared" si="9"/>
        <v>#REF!</v>
      </c>
      <c r="L106" s="13" t="e">
        <f>BAJIO16643561!#REF!</f>
        <v>#REF!</v>
      </c>
      <c r="M106" s="74" t="e">
        <f t="shared" si="10"/>
        <v>#REF!</v>
      </c>
      <c r="N106" s="14"/>
    </row>
    <row r="107" spans="1:14" x14ac:dyDescent="0.25">
      <c r="A107" s="11" t="e">
        <f>BAJIO16643561!#REF!</f>
        <v>#REF!</v>
      </c>
      <c r="B107" s="12"/>
      <c r="C107" s="12" t="e">
        <f>BAJIO16643561!#REF!</f>
        <v>#REF!</v>
      </c>
      <c r="D107" s="12"/>
      <c r="E107" s="69" t="e">
        <f>BAJIO16643561!#REF!</f>
        <v>#REF!</v>
      </c>
      <c r="F107" s="117" t="e">
        <f>BAJIO16643561!#REF!</f>
        <v>#REF!</v>
      </c>
      <c r="G107" s="13" t="e">
        <f t="shared" si="11"/>
        <v>#REF!</v>
      </c>
      <c r="H107" s="13" t="e">
        <f t="shared" si="13"/>
        <v>#REF!</v>
      </c>
      <c r="I107" s="74" t="e">
        <f>BAJIO16643561!#REF!</f>
        <v>#REF!</v>
      </c>
      <c r="J107" s="13" t="e">
        <f t="shared" si="12"/>
        <v>#REF!</v>
      </c>
      <c r="K107" s="13" t="e">
        <f t="shared" si="9"/>
        <v>#REF!</v>
      </c>
      <c r="L107" s="13" t="e">
        <f>BAJIO16643561!#REF!</f>
        <v>#REF!</v>
      </c>
      <c r="M107" s="74" t="e">
        <f t="shared" si="10"/>
        <v>#REF!</v>
      </c>
      <c r="N107" s="14"/>
    </row>
    <row r="108" spans="1:14" x14ac:dyDescent="0.25">
      <c r="A108" s="11" t="e">
        <f>BAJIO16643561!#REF!</f>
        <v>#REF!</v>
      </c>
      <c r="B108" s="12"/>
      <c r="C108" s="12" t="e">
        <f>BAJIO16643561!#REF!</f>
        <v>#REF!</v>
      </c>
      <c r="D108" s="12"/>
      <c r="E108" s="69" t="e">
        <f>BAJIO16643561!#REF!</f>
        <v>#REF!</v>
      </c>
      <c r="F108" s="117" t="e">
        <f>BAJIO16643561!#REF!</f>
        <v>#REF!</v>
      </c>
      <c r="G108" s="13" t="e">
        <f t="shared" si="11"/>
        <v>#REF!</v>
      </c>
      <c r="H108" s="13" t="e">
        <f t="shared" si="13"/>
        <v>#REF!</v>
      </c>
      <c r="I108" s="74" t="e">
        <f>BAJIO16643561!#REF!</f>
        <v>#REF!</v>
      </c>
      <c r="J108" s="13" t="e">
        <f t="shared" si="12"/>
        <v>#REF!</v>
      </c>
      <c r="K108" s="13" t="e">
        <f t="shared" si="9"/>
        <v>#REF!</v>
      </c>
      <c r="L108" s="13" t="e">
        <f>BAJIO16643561!#REF!</f>
        <v>#REF!</v>
      </c>
      <c r="M108" s="74" t="e">
        <f t="shared" si="10"/>
        <v>#REF!</v>
      </c>
      <c r="N108" s="14"/>
    </row>
    <row r="109" spans="1:14" x14ac:dyDescent="0.25">
      <c r="A109" s="11" t="e">
        <f>BAJIO16643561!#REF!</f>
        <v>#REF!</v>
      </c>
      <c r="B109" s="12"/>
      <c r="C109" s="12" t="e">
        <f>BAJIO16643561!#REF!</f>
        <v>#REF!</v>
      </c>
      <c r="D109" s="12"/>
      <c r="E109" s="69" t="e">
        <f>BAJIO16643561!#REF!</f>
        <v>#REF!</v>
      </c>
      <c r="F109" s="117" t="e">
        <f>BAJIO16643561!#REF!</f>
        <v>#REF!</v>
      </c>
      <c r="G109" s="13" t="e">
        <f t="shared" si="11"/>
        <v>#REF!</v>
      </c>
      <c r="H109" s="13" t="e">
        <f t="shared" si="13"/>
        <v>#REF!</v>
      </c>
      <c r="I109" s="74" t="e">
        <f>BAJIO16643561!#REF!</f>
        <v>#REF!</v>
      </c>
      <c r="J109" s="13" t="e">
        <f t="shared" si="12"/>
        <v>#REF!</v>
      </c>
      <c r="K109" s="13" t="e">
        <f t="shared" si="9"/>
        <v>#REF!</v>
      </c>
      <c r="L109" s="13" t="e">
        <f>BAJIO16643561!#REF!</f>
        <v>#REF!</v>
      </c>
      <c r="M109" s="74" t="e">
        <f t="shared" si="10"/>
        <v>#REF!</v>
      </c>
      <c r="N109" s="14"/>
    </row>
    <row r="110" spans="1:14" x14ac:dyDescent="0.25">
      <c r="A110" s="11" t="e">
        <f>BAJIO16643561!#REF!</f>
        <v>#REF!</v>
      </c>
      <c r="B110" s="12"/>
      <c r="C110" s="12" t="e">
        <f>BAJIO16643561!#REF!</f>
        <v>#REF!</v>
      </c>
      <c r="D110" s="12"/>
      <c r="E110" s="69" t="e">
        <f>BAJIO16643561!#REF!</f>
        <v>#REF!</v>
      </c>
      <c r="F110" s="117" t="e">
        <f>BAJIO16643561!#REF!</f>
        <v>#REF!</v>
      </c>
      <c r="G110" s="13" t="e">
        <f t="shared" si="11"/>
        <v>#REF!</v>
      </c>
      <c r="H110" s="13" t="e">
        <f t="shared" si="13"/>
        <v>#REF!</v>
      </c>
      <c r="I110" s="74" t="e">
        <f>BAJIO16643561!#REF!</f>
        <v>#REF!</v>
      </c>
      <c r="J110" s="13" t="e">
        <f t="shared" si="12"/>
        <v>#REF!</v>
      </c>
      <c r="K110" s="13" t="e">
        <f t="shared" si="9"/>
        <v>#REF!</v>
      </c>
      <c r="L110" s="13" t="e">
        <f>BAJIO16643561!#REF!</f>
        <v>#REF!</v>
      </c>
      <c r="M110" s="74" t="e">
        <f t="shared" si="10"/>
        <v>#REF!</v>
      </c>
      <c r="N110" s="14"/>
    </row>
    <row r="111" spans="1:14" x14ac:dyDescent="0.25">
      <c r="A111" s="11" t="e">
        <f>BAJIO16643561!#REF!</f>
        <v>#REF!</v>
      </c>
      <c r="B111" s="12"/>
      <c r="C111" s="12" t="e">
        <f>BAJIO16643561!#REF!</f>
        <v>#REF!</v>
      </c>
      <c r="D111" s="12"/>
      <c r="E111" s="69" t="e">
        <f>BAJIO16643561!#REF!</f>
        <v>#REF!</v>
      </c>
      <c r="F111" s="117" t="e">
        <f>BAJIO16643561!#REF!</f>
        <v>#REF!</v>
      </c>
      <c r="G111" s="13" t="e">
        <f t="shared" si="11"/>
        <v>#REF!</v>
      </c>
      <c r="H111" s="13" t="e">
        <f t="shared" si="13"/>
        <v>#REF!</v>
      </c>
      <c r="I111" s="74" t="e">
        <f>BAJIO16643561!#REF!</f>
        <v>#REF!</v>
      </c>
      <c r="J111" s="13" t="e">
        <f t="shared" si="12"/>
        <v>#REF!</v>
      </c>
      <c r="K111" s="13" t="e">
        <f t="shared" si="9"/>
        <v>#REF!</v>
      </c>
      <c r="L111" s="13" t="e">
        <f>BAJIO16643561!#REF!</f>
        <v>#REF!</v>
      </c>
      <c r="M111" s="74" t="e">
        <f t="shared" si="10"/>
        <v>#REF!</v>
      </c>
      <c r="N111" s="14"/>
    </row>
    <row r="112" spans="1:14" x14ac:dyDescent="0.25">
      <c r="A112" s="11" t="e">
        <f>BAJIO16643561!#REF!</f>
        <v>#REF!</v>
      </c>
      <c r="B112" s="12"/>
      <c r="C112" s="12" t="e">
        <f>BAJIO16643561!#REF!</f>
        <v>#REF!</v>
      </c>
      <c r="D112" s="12"/>
      <c r="E112" s="69" t="e">
        <f>BAJIO16643561!#REF!</f>
        <v>#REF!</v>
      </c>
      <c r="F112" s="117" t="e">
        <f>BAJIO16643561!#REF!</f>
        <v>#REF!</v>
      </c>
      <c r="G112" s="13" t="e">
        <f t="shared" si="11"/>
        <v>#REF!</v>
      </c>
      <c r="H112" s="13" t="e">
        <f t="shared" si="13"/>
        <v>#REF!</v>
      </c>
      <c r="I112" s="74" t="e">
        <f>BAJIO16643561!#REF!</f>
        <v>#REF!</v>
      </c>
      <c r="J112" s="13" t="e">
        <f t="shared" si="12"/>
        <v>#REF!</v>
      </c>
      <c r="K112" s="13" t="e">
        <f t="shared" si="9"/>
        <v>#REF!</v>
      </c>
      <c r="L112" s="13" t="e">
        <f>BAJIO16643561!#REF!</f>
        <v>#REF!</v>
      </c>
      <c r="M112" s="74" t="e">
        <f t="shared" si="10"/>
        <v>#REF!</v>
      </c>
      <c r="N112" s="14"/>
    </row>
    <row r="113" spans="1:14" x14ac:dyDescent="0.25">
      <c r="A113" s="11" t="e">
        <f>BAJIO16643561!#REF!</f>
        <v>#REF!</v>
      </c>
      <c r="B113" s="12"/>
      <c r="C113" s="12" t="e">
        <f>BAJIO16643561!#REF!</f>
        <v>#REF!</v>
      </c>
      <c r="D113" s="12"/>
      <c r="E113" s="69" t="e">
        <f>BAJIO16643561!#REF!</f>
        <v>#REF!</v>
      </c>
      <c r="F113" s="117" t="e">
        <f>BAJIO16643561!#REF!</f>
        <v>#REF!</v>
      </c>
      <c r="G113" s="13" t="e">
        <f t="shared" si="11"/>
        <v>#REF!</v>
      </c>
      <c r="H113" s="13" t="e">
        <f t="shared" si="13"/>
        <v>#REF!</v>
      </c>
      <c r="I113" s="74" t="e">
        <f>BAJIO16643561!#REF!</f>
        <v>#REF!</v>
      </c>
      <c r="J113" s="13" t="e">
        <f t="shared" si="12"/>
        <v>#REF!</v>
      </c>
      <c r="K113" s="13" t="e">
        <f t="shared" si="9"/>
        <v>#REF!</v>
      </c>
      <c r="L113" s="13" t="e">
        <f>BAJIO16643561!#REF!</f>
        <v>#REF!</v>
      </c>
      <c r="M113" s="74" t="e">
        <f t="shared" si="10"/>
        <v>#REF!</v>
      </c>
      <c r="N113" s="14"/>
    </row>
    <row r="114" spans="1:14" x14ac:dyDescent="0.25">
      <c r="A114" s="11" t="e">
        <f>BAJIO16643561!#REF!</f>
        <v>#REF!</v>
      </c>
      <c r="B114" s="12"/>
      <c r="C114" s="12" t="e">
        <f>BAJIO16643561!#REF!</f>
        <v>#REF!</v>
      </c>
      <c r="D114" s="12"/>
      <c r="E114" s="69" t="e">
        <f>BAJIO16643561!#REF!</f>
        <v>#REF!</v>
      </c>
      <c r="F114" s="117" t="e">
        <f>BAJIO16643561!#REF!</f>
        <v>#REF!</v>
      </c>
      <c r="G114" s="13" t="e">
        <f t="shared" si="11"/>
        <v>#REF!</v>
      </c>
      <c r="H114" s="13" t="e">
        <f t="shared" si="13"/>
        <v>#REF!</v>
      </c>
      <c r="I114" s="74" t="e">
        <f>BAJIO16643561!#REF!</f>
        <v>#REF!</v>
      </c>
      <c r="J114" s="13" t="e">
        <f t="shared" si="12"/>
        <v>#REF!</v>
      </c>
      <c r="K114" s="13" t="e">
        <f t="shared" si="9"/>
        <v>#REF!</v>
      </c>
      <c r="L114" s="13" t="e">
        <f>BAJIO16643561!#REF!</f>
        <v>#REF!</v>
      </c>
      <c r="M114" s="74" t="e">
        <f t="shared" si="10"/>
        <v>#REF!</v>
      </c>
      <c r="N114" s="14"/>
    </row>
    <row r="115" spans="1:14" x14ac:dyDescent="0.25">
      <c r="A115" s="11" t="e">
        <f>BAJIO16643561!#REF!</f>
        <v>#REF!</v>
      </c>
      <c r="B115" s="12"/>
      <c r="C115" s="12" t="e">
        <f>BAJIO16643561!#REF!</f>
        <v>#REF!</v>
      </c>
      <c r="D115" s="12"/>
      <c r="E115" s="69" t="e">
        <f>BAJIO16643561!#REF!</f>
        <v>#REF!</v>
      </c>
      <c r="F115" s="117" t="e">
        <f>BAJIO16643561!#REF!</f>
        <v>#REF!</v>
      </c>
      <c r="G115" s="13" t="e">
        <f t="shared" si="11"/>
        <v>#REF!</v>
      </c>
      <c r="H115" s="13" t="e">
        <f t="shared" si="13"/>
        <v>#REF!</v>
      </c>
      <c r="I115" s="74" t="e">
        <f>BAJIO16643561!#REF!</f>
        <v>#REF!</v>
      </c>
      <c r="J115" s="13" t="e">
        <f t="shared" si="12"/>
        <v>#REF!</v>
      </c>
      <c r="K115" s="13" t="e">
        <f t="shared" si="9"/>
        <v>#REF!</v>
      </c>
      <c r="L115" s="13" t="e">
        <f>BAJIO16643561!#REF!</f>
        <v>#REF!</v>
      </c>
      <c r="M115" s="74" t="e">
        <f t="shared" si="10"/>
        <v>#REF!</v>
      </c>
      <c r="N115" s="14"/>
    </row>
    <row r="116" spans="1:14" x14ac:dyDescent="0.25">
      <c r="A116" s="11" t="e">
        <f>BAJIO16643561!#REF!</f>
        <v>#REF!</v>
      </c>
      <c r="B116" s="12"/>
      <c r="C116" s="12" t="e">
        <f>BAJIO16643561!#REF!</f>
        <v>#REF!</v>
      </c>
      <c r="D116" s="12"/>
      <c r="E116" s="69" t="e">
        <f>BAJIO16643561!#REF!</f>
        <v>#REF!</v>
      </c>
      <c r="F116" s="117" t="e">
        <f>BAJIO16643561!#REF!</f>
        <v>#REF!</v>
      </c>
      <c r="G116" s="13" t="e">
        <f t="shared" si="11"/>
        <v>#REF!</v>
      </c>
      <c r="H116" s="13" t="e">
        <f t="shared" si="13"/>
        <v>#REF!</v>
      </c>
      <c r="I116" s="74" t="e">
        <f>BAJIO16643561!#REF!</f>
        <v>#REF!</v>
      </c>
      <c r="J116" s="13" t="e">
        <f t="shared" si="12"/>
        <v>#REF!</v>
      </c>
      <c r="K116" s="13" t="e">
        <f t="shared" si="9"/>
        <v>#REF!</v>
      </c>
      <c r="L116" s="13" t="e">
        <f>BAJIO16643561!#REF!</f>
        <v>#REF!</v>
      </c>
      <c r="M116" s="74" t="e">
        <f t="shared" si="10"/>
        <v>#REF!</v>
      </c>
      <c r="N116" s="14"/>
    </row>
    <row r="117" spans="1:14" x14ac:dyDescent="0.25">
      <c r="A117" s="11" t="e">
        <f>BAJIO16643561!#REF!</f>
        <v>#REF!</v>
      </c>
      <c r="B117" s="12"/>
      <c r="C117" s="12" t="e">
        <f>BAJIO16643561!#REF!</f>
        <v>#REF!</v>
      </c>
      <c r="D117" s="12"/>
      <c r="E117" s="69" t="e">
        <f>BAJIO16643561!#REF!</f>
        <v>#REF!</v>
      </c>
      <c r="F117" s="117" t="e">
        <f>BAJIO16643561!#REF!</f>
        <v>#REF!</v>
      </c>
      <c r="G117" s="13" t="e">
        <f t="shared" si="11"/>
        <v>#REF!</v>
      </c>
      <c r="H117" s="13" t="e">
        <f t="shared" si="13"/>
        <v>#REF!</v>
      </c>
      <c r="I117" s="74" t="e">
        <f>BAJIO16643561!#REF!</f>
        <v>#REF!</v>
      </c>
      <c r="J117" s="13" t="e">
        <f t="shared" si="12"/>
        <v>#REF!</v>
      </c>
      <c r="K117" s="13" t="e">
        <f t="shared" si="9"/>
        <v>#REF!</v>
      </c>
      <c r="L117" s="13" t="e">
        <f>BAJIO16643561!#REF!</f>
        <v>#REF!</v>
      </c>
      <c r="M117" s="74" t="e">
        <f t="shared" si="10"/>
        <v>#REF!</v>
      </c>
      <c r="N117" s="14"/>
    </row>
    <row r="118" spans="1:14" x14ac:dyDescent="0.25">
      <c r="A118" s="11" t="e">
        <f>BAJIO16643561!#REF!</f>
        <v>#REF!</v>
      </c>
      <c r="B118" s="12"/>
      <c r="C118" s="12" t="e">
        <f>BAJIO16643561!#REF!</f>
        <v>#REF!</v>
      </c>
      <c r="D118" s="12"/>
      <c r="E118" s="69" t="e">
        <f>BAJIO16643561!#REF!</f>
        <v>#REF!</v>
      </c>
      <c r="F118" s="117" t="e">
        <f>BAJIO16643561!#REF!</f>
        <v>#REF!</v>
      </c>
      <c r="G118" s="13" t="e">
        <f t="shared" si="11"/>
        <v>#REF!</v>
      </c>
      <c r="H118" s="13" t="e">
        <f t="shared" si="13"/>
        <v>#REF!</v>
      </c>
      <c r="I118" s="74" t="e">
        <f>BAJIO16643561!#REF!</f>
        <v>#REF!</v>
      </c>
      <c r="J118" s="13" t="e">
        <f t="shared" si="12"/>
        <v>#REF!</v>
      </c>
      <c r="K118" s="13" t="e">
        <f t="shared" si="9"/>
        <v>#REF!</v>
      </c>
      <c r="L118" s="13" t="e">
        <f>BAJIO16643561!#REF!</f>
        <v>#REF!</v>
      </c>
      <c r="M118" s="74" t="e">
        <f t="shared" si="10"/>
        <v>#REF!</v>
      </c>
      <c r="N118" s="14"/>
    </row>
    <row r="119" spans="1:14" x14ac:dyDescent="0.25">
      <c r="A119" s="11" t="e">
        <f>BAJIO16643561!#REF!</f>
        <v>#REF!</v>
      </c>
      <c r="B119" s="12"/>
      <c r="C119" s="12" t="e">
        <f>BAJIO16643561!#REF!</f>
        <v>#REF!</v>
      </c>
      <c r="D119" s="12"/>
      <c r="E119" s="69" t="e">
        <f>BAJIO16643561!#REF!</f>
        <v>#REF!</v>
      </c>
      <c r="F119" s="117" t="e">
        <f>BAJIO16643561!#REF!</f>
        <v>#REF!</v>
      </c>
      <c r="G119" s="13" t="e">
        <f t="shared" si="11"/>
        <v>#REF!</v>
      </c>
      <c r="H119" s="13" t="e">
        <f t="shared" si="13"/>
        <v>#REF!</v>
      </c>
      <c r="I119" s="74" t="e">
        <f>BAJIO16643561!#REF!</f>
        <v>#REF!</v>
      </c>
      <c r="J119" s="13" t="e">
        <f t="shared" si="12"/>
        <v>#REF!</v>
      </c>
      <c r="K119" s="13" t="e">
        <f t="shared" si="9"/>
        <v>#REF!</v>
      </c>
      <c r="L119" s="13" t="e">
        <f>BAJIO16643561!#REF!</f>
        <v>#REF!</v>
      </c>
      <c r="M119" s="74" t="e">
        <f t="shared" si="10"/>
        <v>#REF!</v>
      </c>
      <c r="N119" s="14"/>
    </row>
    <row r="120" spans="1:14" x14ac:dyDescent="0.25">
      <c r="A120" s="11" t="e">
        <f>BAJIO16643561!#REF!</f>
        <v>#REF!</v>
      </c>
      <c r="B120" s="12"/>
      <c r="C120" s="12" t="e">
        <f>BAJIO16643561!#REF!</f>
        <v>#REF!</v>
      </c>
      <c r="D120" s="12"/>
      <c r="E120" s="69" t="e">
        <f>BAJIO16643561!#REF!</f>
        <v>#REF!</v>
      </c>
      <c r="F120" s="117" t="e">
        <f>BAJIO16643561!#REF!</f>
        <v>#REF!</v>
      </c>
      <c r="G120" s="13" t="e">
        <f t="shared" si="11"/>
        <v>#REF!</v>
      </c>
      <c r="H120" s="13" t="e">
        <f t="shared" si="13"/>
        <v>#REF!</v>
      </c>
      <c r="I120" s="74" t="e">
        <f>BAJIO16643561!#REF!</f>
        <v>#REF!</v>
      </c>
      <c r="J120" s="13" t="e">
        <f t="shared" si="12"/>
        <v>#REF!</v>
      </c>
      <c r="K120" s="13" t="e">
        <f t="shared" si="9"/>
        <v>#REF!</v>
      </c>
      <c r="L120" s="13" t="e">
        <f>BAJIO16643561!#REF!</f>
        <v>#REF!</v>
      </c>
      <c r="M120" s="74" t="e">
        <f t="shared" si="10"/>
        <v>#REF!</v>
      </c>
      <c r="N120" s="14"/>
    </row>
    <row r="121" spans="1:14" x14ac:dyDescent="0.25">
      <c r="A121" s="11" t="e">
        <f>BAJIO16643561!#REF!</f>
        <v>#REF!</v>
      </c>
      <c r="B121" s="12"/>
      <c r="C121" s="12" t="e">
        <f>BAJIO16643561!#REF!</f>
        <v>#REF!</v>
      </c>
      <c r="D121" s="12"/>
      <c r="E121" s="69" t="e">
        <f>BAJIO16643561!#REF!</f>
        <v>#REF!</v>
      </c>
      <c r="F121" s="117" t="e">
        <f>BAJIO16643561!#REF!</f>
        <v>#REF!</v>
      </c>
      <c r="G121" s="13" t="e">
        <f t="shared" ref="G121:G184" si="14">I121/1.16</f>
        <v>#REF!</v>
      </c>
      <c r="H121" s="13" t="e">
        <f t="shared" si="13"/>
        <v>#REF!</v>
      </c>
      <c r="I121" s="74" t="e">
        <f>BAJIO16643561!#REF!</f>
        <v>#REF!</v>
      </c>
      <c r="J121" s="13" t="e">
        <f t="shared" ref="J121:J184" si="15">L121/1.16</f>
        <v>#REF!</v>
      </c>
      <c r="K121" s="13" t="e">
        <f t="shared" si="9"/>
        <v>#REF!</v>
      </c>
      <c r="L121" s="13" t="e">
        <f>BAJIO16643561!#REF!</f>
        <v>#REF!</v>
      </c>
      <c r="M121" s="74" t="e">
        <f t="shared" si="10"/>
        <v>#REF!</v>
      </c>
      <c r="N121" s="14"/>
    </row>
    <row r="122" spans="1:14" x14ac:dyDescent="0.25">
      <c r="A122" s="11" t="e">
        <f>BAJIO16643561!#REF!</f>
        <v>#REF!</v>
      </c>
      <c r="B122" s="12"/>
      <c r="C122" s="12" t="e">
        <f>BAJIO16643561!#REF!</f>
        <v>#REF!</v>
      </c>
      <c r="D122" s="12"/>
      <c r="E122" s="69" t="e">
        <f>BAJIO16643561!#REF!</f>
        <v>#REF!</v>
      </c>
      <c r="F122" s="117" t="e">
        <f>BAJIO16643561!#REF!</f>
        <v>#REF!</v>
      </c>
      <c r="G122" s="13" t="e">
        <f t="shared" si="14"/>
        <v>#REF!</v>
      </c>
      <c r="H122" s="13" t="e">
        <f t="shared" si="13"/>
        <v>#REF!</v>
      </c>
      <c r="I122" s="74" t="e">
        <f>BAJIO16643561!#REF!</f>
        <v>#REF!</v>
      </c>
      <c r="J122" s="13" t="e">
        <f t="shared" si="15"/>
        <v>#REF!</v>
      </c>
      <c r="K122" s="13" t="e">
        <f t="shared" si="9"/>
        <v>#REF!</v>
      </c>
      <c r="L122" s="13" t="e">
        <f>BAJIO16643561!#REF!</f>
        <v>#REF!</v>
      </c>
      <c r="M122" s="74" t="e">
        <f t="shared" si="10"/>
        <v>#REF!</v>
      </c>
      <c r="N122" s="14"/>
    </row>
    <row r="123" spans="1:14" x14ac:dyDescent="0.25">
      <c r="A123" s="11" t="e">
        <f>BAJIO16643561!#REF!</f>
        <v>#REF!</v>
      </c>
      <c r="B123" s="12"/>
      <c r="C123" s="12" t="e">
        <f>BAJIO16643561!#REF!</f>
        <v>#REF!</v>
      </c>
      <c r="D123" s="12"/>
      <c r="E123" s="69" t="e">
        <f>BAJIO16643561!#REF!</f>
        <v>#REF!</v>
      </c>
      <c r="F123" s="117" t="e">
        <f>BAJIO16643561!#REF!</f>
        <v>#REF!</v>
      </c>
      <c r="G123" s="13" t="e">
        <f t="shared" si="14"/>
        <v>#REF!</v>
      </c>
      <c r="H123" s="13" t="e">
        <f t="shared" si="13"/>
        <v>#REF!</v>
      </c>
      <c r="I123" s="74" t="e">
        <f>BAJIO16643561!#REF!</f>
        <v>#REF!</v>
      </c>
      <c r="J123" s="13" t="e">
        <f t="shared" si="15"/>
        <v>#REF!</v>
      </c>
      <c r="K123" s="13" t="e">
        <f t="shared" si="9"/>
        <v>#REF!</v>
      </c>
      <c r="L123" s="13" t="e">
        <f>BAJIO16643561!#REF!</f>
        <v>#REF!</v>
      </c>
      <c r="M123" s="74" t="e">
        <f t="shared" si="10"/>
        <v>#REF!</v>
      </c>
      <c r="N123" s="14"/>
    </row>
    <row r="124" spans="1:14" x14ac:dyDescent="0.25">
      <c r="A124" s="11" t="e">
        <f>BAJIO16643561!#REF!</f>
        <v>#REF!</v>
      </c>
      <c r="B124" s="12"/>
      <c r="C124" s="12" t="e">
        <f>BAJIO16643561!#REF!</f>
        <v>#REF!</v>
      </c>
      <c r="D124" s="12"/>
      <c r="E124" s="69" t="e">
        <f>BAJIO16643561!#REF!</f>
        <v>#REF!</v>
      </c>
      <c r="F124" s="117" t="e">
        <f>BAJIO16643561!#REF!</f>
        <v>#REF!</v>
      </c>
      <c r="G124" s="13" t="e">
        <f t="shared" si="14"/>
        <v>#REF!</v>
      </c>
      <c r="H124" s="13" t="e">
        <f t="shared" si="13"/>
        <v>#REF!</v>
      </c>
      <c r="I124" s="74" t="e">
        <f>BAJIO16643561!#REF!</f>
        <v>#REF!</v>
      </c>
      <c r="J124" s="13" t="e">
        <f t="shared" si="15"/>
        <v>#REF!</v>
      </c>
      <c r="K124" s="13" t="e">
        <f t="shared" si="9"/>
        <v>#REF!</v>
      </c>
      <c r="L124" s="13" t="e">
        <f>BAJIO16643561!#REF!</f>
        <v>#REF!</v>
      </c>
      <c r="M124" s="74" t="e">
        <f t="shared" si="10"/>
        <v>#REF!</v>
      </c>
      <c r="N124" s="14"/>
    </row>
    <row r="125" spans="1:14" x14ac:dyDescent="0.25">
      <c r="A125" s="11" t="e">
        <f>BAJIO16643561!#REF!</f>
        <v>#REF!</v>
      </c>
      <c r="B125" s="12"/>
      <c r="C125" s="12" t="e">
        <f>BAJIO16643561!#REF!</f>
        <v>#REF!</v>
      </c>
      <c r="D125" s="12"/>
      <c r="E125" s="69" t="e">
        <f>BAJIO16643561!#REF!</f>
        <v>#REF!</v>
      </c>
      <c r="F125" s="117" t="e">
        <f>BAJIO16643561!#REF!</f>
        <v>#REF!</v>
      </c>
      <c r="G125" s="13" t="e">
        <f t="shared" si="14"/>
        <v>#REF!</v>
      </c>
      <c r="H125" s="13" t="e">
        <f t="shared" si="13"/>
        <v>#REF!</v>
      </c>
      <c r="I125" s="74" t="e">
        <f>BAJIO16643561!#REF!</f>
        <v>#REF!</v>
      </c>
      <c r="J125" s="13" t="e">
        <f t="shared" si="15"/>
        <v>#REF!</v>
      </c>
      <c r="K125" s="13" t="e">
        <f t="shared" si="9"/>
        <v>#REF!</v>
      </c>
      <c r="L125" s="13" t="e">
        <f>BAJIO16643561!#REF!</f>
        <v>#REF!</v>
      </c>
      <c r="M125" s="74" t="e">
        <f t="shared" si="10"/>
        <v>#REF!</v>
      </c>
      <c r="N125" s="14"/>
    </row>
    <row r="126" spans="1:14" x14ac:dyDescent="0.25">
      <c r="A126" s="11" t="e">
        <f>BAJIO16643561!#REF!</f>
        <v>#REF!</v>
      </c>
      <c r="B126" s="12"/>
      <c r="C126" s="12" t="e">
        <f>BAJIO16643561!#REF!</f>
        <v>#REF!</v>
      </c>
      <c r="D126" s="12"/>
      <c r="E126" s="69" t="e">
        <f>BAJIO16643561!#REF!</f>
        <v>#REF!</v>
      </c>
      <c r="F126" s="117" t="e">
        <f>BAJIO16643561!#REF!</f>
        <v>#REF!</v>
      </c>
      <c r="G126" s="13" t="e">
        <f t="shared" si="14"/>
        <v>#REF!</v>
      </c>
      <c r="H126" s="13" t="e">
        <f t="shared" si="13"/>
        <v>#REF!</v>
      </c>
      <c r="I126" s="74" t="e">
        <f>BAJIO16643561!#REF!</f>
        <v>#REF!</v>
      </c>
      <c r="J126" s="13" t="e">
        <f t="shared" si="15"/>
        <v>#REF!</v>
      </c>
      <c r="K126" s="13" t="e">
        <f t="shared" si="9"/>
        <v>#REF!</v>
      </c>
      <c r="L126" s="13" t="e">
        <f>BAJIO16643561!#REF!</f>
        <v>#REF!</v>
      </c>
      <c r="M126" s="74" t="e">
        <f t="shared" si="10"/>
        <v>#REF!</v>
      </c>
      <c r="N126" s="14"/>
    </row>
    <row r="127" spans="1:14" x14ac:dyDescent="0.25">
      <c r="A127" s="11" t="e">
        <f>BAJIO16643561!#REF!</f>
        <v>#REF!</v>
      </c>
      <c r="B127" s="12"/>
      <c r="C127" s="12" t="e">
        <f>BAJIO16643561!#REF!</f>
        <v>#REF!</v>
      </c>
      <c r="D127" s="12"/>
      <c r="E127" s="69" t="e">
        <f>BAJIO16643561!#REF!</f>
        <v>#REF!</v>
      </c>
      <c r="F127" s="117" t="e">
        <f>BAJIO16643561!#REF!</f>
        <v>#REF!</v>
      </c>
      <c r="G127" s="13" t="e">
        <f t="shared" si="14"/>
        <v>#REF!</v>
      </c>
      <c r="H127" s="13" t="e">
        <f t="shared" si="13"/>
        <v>#REF!</v>
      </c>
      <c r="I127" s="74" t="e">
        <f>BAJIO16643561!#REF!</f>
        <v>#REF!</v>
      </c>
      <c r="J127" s="13" t="e">
        <f t="shared" si="15"/>
        <v>#REF!</v>
      </c>
      <c r="K127" s="13" t="e">
        <f t="shared" si="9"/>
        <v>#REF!</v>
      </c>
      <c r="L127" s="13" t="e">
        <f>BAJIO16643561!#REF!</f>
        <v>#REF!</v>
      </c>
      <c r="M127" s="74" t="e">
        <f t="shared" si="10"/>
        <v>#REF!</v>
      </c>
      <c r="N127" s="14"/>
    </row>
    <row r="128" spans="1:14" x14ac:dyDescent="0.25">
      <c r="A128" s="11" t="e">
        <f>BAJIO16643561!#REF!</f>
        <v>#REF!</v>
      </c>
      <c r="B128" s="12"/>
      <c r="C128" s="12" t="e">
        <f>BAJIO16643561!#REF!</f>
        <v>#REF!</v>
      </c>
      <c r="D128" s="12"/>
      <c r="E128" s="69" t="e">
        <f>BAJIO16643561!#REF!</f>
        <v>#REF!</v>
      </c>
      <c r="F128" s="117" t="e">
        <f>BAJIO16643561!#REF!</f>
        <v>#REF!</v>
      </c>
      <c r="G128" s="13" t="e">
        <f t="shared" si="14"/>
        <v>#REF!</v>
      </c>
      <c r="H128" s="13" t="e">
        <f t="shared" si="13"/>
        <v>#REF!</v>
      </c>
      <c r="I128" s="74" t="e">
        <f>BAJIO16643561!#REF!</f>
        <v>#REF!</v>
      </c>
      <c r="J128" s="13" t="e">
        <f t="shared" si="15"/>
        <v>#REF!</v>
      </c>
      <c r="K128" s="13" t="e">
        <f t="shared" si="9"/>
        <v>#REF!</v>
      </c>
      <c r="L128" s="13" t="e">
        <f>BAJIO16643561!#REF!</f>
        <v>#REF!</v>
      </c>
      <c r="M128" s="74" t="e">
        <f t="shared" si="10"/>
        <v>#REF!</v>
      </c>
      <c r="N128" s="14"/>
    </row>
    <row r="129" spans="1:14" x14ac:dyDescent="0.25">
      <c r="A129" s="11" t="e">
        <f>BAJIO16643561!#REF!</f>
        <v>#REF!</v>
      </c>
      <c r="B129" s="12"/>
      <c r="C129" s="12" t="e">
        <f>BAJIO16643561!#REF!</f>
        <v>#REF!</v>
      </c>
      <c r="D129" s="12"/>
      <c r="E129" s="69" t="e">
        <f>BAJIO16643561!#REF!</f>
        <v>#REF!</v>
      </c>
      <c r="F129" s="117" t="e">
        <f>BAJIO16643561!#REF!</f>
        <v>#REF!</v>
      </c>
      <c r="G129" s="13" t="e">
        <f t="shared" si="14"/>
        <v>#REF!</v>
      </c>
      <c r="H129" s="13" t="e">
        <f t="shared" si="13"/>
        <v>#REF!</v>
      </c>
      <c r="I129" s="74" t="e">
        <f>BAJIO16643561!#REF!</f>
        <v>#REF!</v>
      </c>
      <c r="J129" s="13" t="e">
        <f t="shared" si="15"/>
        <v>#REF!</v>
      </c>
      <c r="K129" s="13" t="e">
        <f t="shared" si="9"/>
        <v>#REF!</v>
      </c>
      <c r="L129" s="13" t="e">
        <f>BAJIO16643561!#REF!</f>
        <v>#REF!</v>
      </c>
      <c r="M129" s="74" t="e">
        <f t="shared" si="10"/>
        <v>#REF!</v>
      </c>
      <c r="N129" s="14"/>
    </row>
    <row r="130" spans="1:14" x14ac:dyDescent="0.25">
      <c r="A130" s="11" t="e">
        <f>BAJIO16643561!#REF!</f>
        <v>#REF!</v>
      </c>
      <c r="B130" s="12"/>
      <c r="C130" s="12" t="e">
        <f>BAJIO16643561!#REF!</f>
        <v>#REF!</v>
      </c>
      <c r="D130" s="12"/>
      <c r="E130" s="69" t="e">
        <f>BAJIO16643561!#REF!</f>
        <v>#REF!</v>
      </c>
      <c r="F130" s="117" t="e">
        <f>BAJIO16643561!#REF!</f>
        <v>#REF!</v>
      </c>
      <c r="G130" s="13" t="e">
        <f t="shared" si="14"/>
        <v>#REF!</v>
      </c>
      <c r="H130" s="13" t="e">
        <f t="shared" si="13"/>
        <v>#REF!</v>
      </c>
      <c r="I130" s="74" t="e">
        <f>BAJIO16643561!#REF!</f>
        <v>#REF!</v>
      </c>
      <c r="J130" s="13" t="e">
        <f t="shared" si="15"/>
        <v>#REF!</v>
      </c>
      <c r="K130" s="13" t="e">
        <f t="shared" si="9"/>
        <v>#REF!</v>
      </c>
      <c r="L130" s="13" t="e">
        <f>BAJIO16643561!#REF!</f>
        <v>#REF!</v>
      </c>
      <c r="M130" s="74" t="e">
        <f t="shared" si="10"/>
        <v>#REF!</v>
      </c>
      <c r="N130" s="14"/>
    </row>
    <row r="131" spans="1:14" x14ac:dyDescent="0.25">
      <c r="A131" s="11" t="e">
        <f>BAJIO16643561!#REF!</f>
        <v>#REF!</v>
      </c>
      <c r="B131" s="12"/>
      <c r="C131" s="12" t="e">
        <f>BAJIO16643561!#REF!</f>
        <v>#REF!</v>
      </c>
      <c r="D131" s="12"/>
      <c r="E131" s="69" t="e">
        <f>BAJIO16643561!#REF!</f>
        <v>#REF!</v>
      </c>
      <c r="F131" s="117" t="e">
        <f>BAJIO16643561!#REF!</f>
        <v>#REF!</v>
      </c>
      <c r="G131" s="13" t="e">
        <f t="shared" si="14"/>
        <v>#REF!</v>
      </c>
      <c r="H131" s="13" t="e">
        <f t="shared" si="13"/>
        <v>#REF!</v>
      </c>
      <c r="I131" s="74" t="e">
        <f>BAJIO16643561!#REF!</f>
        <v>#REF!</v>
      </c>
      <c r="J131" s="13" t="e">
        <f t="shared" si="15"/>
        <v>#REF!</v>
      </c>
      <c r="K131" s="13" t="e">
        <f t="shared" si="9"/>
        <v>#REF!</v>
      </c>
      <c r="L131" s="13" t="e">
        <f>BAJIO16643561!#REF!</f>
        <v>#REF!</v>
      </c>
      <c r="M131" s="74" t="e">
        <f t="shared" si="10"/>
        <v>#REF!</v>
      </c>
      <c r="N131" s="14"/>
    </row>
    <row r="132" spans="1:14" x14ac:dyDescent="0.25">
      <c r="A132" s="11" t="e">
        <f>BAJIO16643561!#REF!</f>
        <v>#REF!</v>
      </c>
      <c r="B132" s="12"/>
      <c r="C132" s="12" t="e">
        <f>BAJIO16643561!#REF!</f>
        <v>#REF!</v>
      </c>
      <c r="D132" s="12"/>
      <c r="E132" s="69" t="e">
        <f>BAJIO16643561!#REF!</f>
        <v>#REF!</v>
      </c>
      <c r="F132" s="117" t="e">
        <f>BAJIO16643561!#REF!</f>
        <v>#REF!</v>
      </c>
      <c r="G132" s="13" t="e">
        <f t="shared" si="14"/>
        <v>#REF!</v>
      </c>
      <c r="H132" s="13" t="e">
        <f t="shared" si="13"/>
        <v>#REF!</v>
      </c>
      <c r="I132" s="74" t="e">
        <f>BAJIO16643561!#REF!</f>
        <v>#REF!</v>
      </c>
      <c r="J132" s="13" t="e">
        <f t="shared" si="15"/>
        <v>#REF!</v>
      </c>
      <c r="K132" s="13" t="e">
        <f t="shared" ref="K132:K195" si="16">J132*0.16</f>
        <v>#REF!</v>
      </c>
      <c r="L132" s="13" t="e">
        <f>BAJIO16643561!#REF!</f>
        <v>#REF!</v>
      </c>
      <c r="M132" s="74" t="e">
        <f t="shared" si="10"/>
        <v>#REF!</v>
      </c>
      <c r="N132" s="14"/>
    </row>
    <row r="133" spans="1:14" x14ac:dyDescent="0.25">
      <c r="A133" s="11" t="e">
        <f>BAJIO16643561!#REF!</f>
        <v>#REF!</v>
      </c>
      <c r="B133" s="12"/>
      <c r="C133" s="12" t="e">
        <f>BAJIO16643561!#REF!</f>
        <v>#REF!</v>
      </c>
      <c r="D133" s="12"/>
      <c r="E133" s="69" t="e">
        <f>BAJIO16643561!#REF!</f>
        <v>#REF!</v>
      </c>
      <c r="F133" s="117" t="e">
        <f>BAJIO16643561!#REF!</f>
        <v>#REF!</v>
      </c>
      <c r="G133" s="13" t="e">
        <f t="shared" si="14"/>
        <v>#REF!</v>
      </c>
      <c r="H133" s="13" t="e">
        <f t="shared" si="13"/>
        <v>#REF!</v>
      </c>
      <c r="I133" s="74" t="e">
        <f>BAJIO16643561!#REF!</f>
        <v>#REF!</v>
      </c>
      <c r="J133" s="13" t="e">
        <f t="shared" si="15"/>
        <v>#REF!</v>
      </c>
      <c r="K133" s="13" t="e">
        <f t="shared" si="16"/>
        <v>#REF!</v>
      </c>
      <c r="L133" s="13" t="e">
        <f>BAJIO16643561!#REF!</f>
        <v>#REF!</v>
      </c>
      <c r="M133" s="74" t="e">
        <f t="shared" ref="M133:M196" si="17">M132+I133-L133</f>
        <v>#REF!</v>
      </c>
      <c r="N133" s="14"/>
    </row>
    <row r="134" spans="1:14" x14ac:dyDescent="0.25">
      <c r="A134" s="11" t="e">
        <f>BAJIO16643561!#REF!</f>
        <v>#REF!</v>
      </c>
      <c r="B134" s="12"/>
      <c r="C134" s="12" t="e">
        <f>BAJIO16643561!#REF!</f>
        <v>#REF!</v>
      </c>
      <c r="D134" s="12"/>
      <c r="E134" s="69" t="e">
        <f>BAJIO16643561!#REF!</f>
        <v>#REF!</v>
      </c>
      <c r="F134" s="117" t="e">
        <f>BAJIO16643561!#REF!</f>
        <v>#REF!</v>
      </c>
      <c r="G134" s="13" t="e">
        <f t="shared" si="14"/>
        <v>#REF!</v>
      </c>
      <c r="H134" s="13" t="e">
        <f t="shared" si="13"/>
        <v>#REF!</v>
      </c>
      <c r="I134" s="74" t="e">
        <f>BAJIO16643561!#REF!</f>
        <v>#REF!</v>
      </c>
      <c r="J134" s="13" t="e">
        <f t="shared" si="15"/>
        <v>#REF!</v>
      </c>
      <c r="K134" s="13" t="e">
        <f t="shared" si="16"/>
        <v>#REF!</v>
      </c>
      <c r="L134" s="13" t="e">
        <f>BAJIO16643561!#REF!</f>
        <v>#REF!</v>
      </c>
      <c r="M134" s="74" t="e">
        <f t="shared" si="17"/>
        <v>#REF!</v>
      </c>
      <c r="N134" s="14"/>
    </row>
    <row r="135" spans="1:14" x14ac:dyDescent="0.25">
      <c r="A135" s="11" t="e">
        <f>BAJIO16643561!#REF!</f>
        <v>#REF!</v>
      </c>
      <c r="B135" s="12"/>
      <c r="C135" s="12" t="e">
        <f>BAJIO16643561!#REF!</f>
        <v>#REF!</v>
      </c>
      <c r="D135" s="12"/>
      <c r="E135" s="69" t="e">
        <f>BAJIO16643561!#REF!</f>
        <v>#REF!</v>
      </c>
      <c r="F135" s="117" t="e">
        <f>BAJIO16643561!#REF!</f>
        <v>#REF!</v>
      </c>
      <c r="G135" s="13" t="e">
        <f t="shared" si="14"/>
        <v>#REF!</v>
      </c>
      <c r="H135" s="13" t="e">
        <f t="shared" si="13"/>
        <v>#REF!</v>
      </c>
      <c r="I135" s="74" t="e">
        <f>BAJIO16643561!#REF!</f>
        <v>#REF!</v>
      </c>
      <c r="J135" s="13" t="e">
        <f t="shared" si="15"/>
        <v>#REF!</v>
      </c>
      <c r="K135" s="13" t="e">
        <f t="shared" si="16"/>
        <v>#REF!</v>
      </c>
      <c r="L135" s="13" t="e">
        <f>BAJIO16643561!#REF!</f>
        <v>#REF!</v>
      </c>
      <c r="M135" s="74" t="e">
        <f t="shared" si="17"/>
        <v>#REF!</v>
      </c>
      <c r="N135" s="14"/>
    </row>
    <row r="136" spans="1:14" x14ac:dyDescent="0.25">
      <c r="A136" s="11" t="e">
        <f>BAJIO16643561!#REF!</f>
        <v>#REF!</v>
      </c>
      <c r="B136" s="12"/>
      <c r="C136" s="12" t="e">
        <f>BAJIO16643561!#REF!</f>
        <v>#REF!</v>
      </c>
      <c r="D136" s="12"/>
      <c r="E136" s="69" t="e">
        <f>BAJIO16643561!#REF!</f>
        <v>#REF!</v>
      </c>
      <c r="F136" s="117" t="e">
        <f>BAJIO16643561!#REF!</f>
        <v>#REF!</v>
      </c>
      <c r="G136" s="13" t="e">
        <f t="shared" si="14"/>
        <v>#REF!</v>
      </c>
      <c r="H136" s="13" t="e">
        <f t="shared" si="13"/>
        <v>#REF!</v>
      </c>
      <c r="I136" s="74" t="e">
        <f>BAJIO16643561!#REF!</f>
        <v>#REF!</v>
      </c>
      <c r="J136" s="13" t="e">
        <f t="shared" si="15"/>
        <v>#REF!</v>
      </c>
      <c r="K136" s="13" t="e">
        <f t="shared" si="16"/>
        <v>#REF!</v>
      </c>
      <c r="L136" s="13" t="e">
        <f>BAJIO16643561!#REF!</f>
        <v>#REF!</v>
      </c>
      <c r="M136" s="74" t="e">
        <f t="shared" si="17"/>
        <v>#REF!</v>
      </c>
      <c r="N136" s="14"/>
    </row>
    <row r="137" spans="1:14" x14ac:dyDescent="0.25">
      <c r="A137" s="11" t="e">
        <f>BAJIO16643561!#REF!</f>
        <v>#REF!</v>
      </c>
      <c r="B137" s="12"/>
      <c r="C137" s="12" t="str">
        <f>[1]FEBRERO!C87</f>
        <v>BACHOCO SA DE CV   Concepto del Pago: 1500114055</v>
      </c>
      <c r="D137" s="12"/>
      <c r="E137" s="69" t="e">
        <f>BAJIO16643561!#REF!</f>
        <v>#REF!</v>
      </c>
      <c r="F137" s="117" t="e">
        <f>BAJIO16643561!#REF!</f>
        <v>#REF!</v>
      </c>
      <c r="G137" s="13" t="e">
        <f t="shared" si="14"/>
        <v>#REF!</v>
      </c>
      <c r="H137" s="13" t="e">
        <f t="shared" si="13"/>
        <v>#REF!</v>
      </c>
      <c r="I137" s="74" t="e">
        <f>BAJIO16643561!#REF!</f>
        <v>#REF!</v>
      </c>
      <c r="J137" s="13" t="e">
        <f t="shared" si="15"/>
        <v>#REF!</v>
      </c>
      <c r="K137" s="13" t="e">
        <f t="shared" si="16"/>
        <v>#REF!</v>
      </c>
      <c r="L137" s="13" t="e">
        <f>BAJIO16643561!#REF!</f>
        <v>#REF!</v>
      </c>
      <c r="M137" s="74" t="e">
        <f t="shared" si="17"/>
        <v>#REF!</v>
      </c>
      <c r="N137" s="14"/>
    </row>
    <row r="138" spans="1:14" x14ac:dyDescent="0.25">
      <c r="A138" s="11" t="e">
        <f>BAJIO16643561!#REF!</f>
        <v>#REF!</v>
      </c>
      <c r="B138" s="12"/>
      <c r="C138" s="12" t="e">
        <f>BAJIO16643561!#REF!</f>
        <v>#REF!</v>
      </c>
      <c r="D138" s="12"/>
      <c r="E138" s="69" t="e">
        <f>BAJIO16643561!#REF!</f>
        <v>#REF!</v>
      </c>
      <c r="F138" s="117" t="e">
        <f>BAJIO16643561!#REF!</f>
        <v>#REF!</v>
      </c>
      <c r="G138" s="13" t="e">
        <f t="shared" si="14"/>
        <v>#REF!</v>
      </c>
      <c r="H138" s="13" t="e">
        <f t="shared" si="13"/>
        <v>#REF!</v>
      </c>
      <c r="I138" s="74" t="e">
        <f>BAJIO16643561!#REF!</f>
        <v>#REF!</v>
      </c>
      <c r="J138" s="13" t="e">
        <f t="shared" si="15"/>
        <v>#REF!</v>
      </c>
      <c r="K138" s="13" t="e">
        <f t="shared" si="16"/>
        <v>#REF!</v>
      </c>
      <c r="L138" s="13" t="e">
        <f>BAJIO16643561!#REF!</f>
        <v>#REF!</v>
      </c>
      <c r="M138" s="74" t="e">
        <f t="shared" si="17"/>
        <v>#REF!</v>
      </c>
      <c r="N138" s="14"/>
    </row>
    <row r="139" spans="1:14" x14ac:dyDescent="0.25">
      <c r="A139" s="11" t="e">
        <f>BAJIO16643561!#REF!</f>
        <v>#REF!</v>
      </c>
      <c r="B139" s="12"/>
      <c r="C139" s="12" t="e">
        <f>BAJIO16643561!#REF!</f>
        <v>#REF!</v>
      </c>
      <c r="D139" s="12"/>
      <c r="E139" s="69" t="e">
        <f>BAJIO16643561!#REF!</f>
        <v>#REF!</v>
      </c>
      <c r="F139" s="117" t="e">
        <f>BAJIO16643561!#REF!</f>
        <v>#REF!</v>
      </c>
      <c r="G139" s="13" t="e">
        <f t="shared" si="14"/>
        <v>#REF!</v>
      </c>
      <c r="H139" s="13" t="e">
        <f t="shared" si="13"/>
        <v>#REF!</v>
      </c>
      <c r="I139" s="74" t="e">
        <f>BAJIO16643561!#REF!</f>
        <v>#REF!</v>
      </c>
      <c r="J139" s="13" t="e">
        <f t="shared" si="15"/>
        <v>#REF!</v>
      </c>
      <c r="K139" s="13" t="e">
        <f t="shared" si="16"/>
        <v>#REF!</v>
      </c>
      <c r="L139" s="13" t="e">
        <f>BAJIO16643561!#REF!</f>
        <v>#REF!</v>
      </c>
      <c r="M139" s="74" t="e">
        <f t="shared" si="17"/>
        <v>#REF!</v>
      </c>
      <c r="N139" s="14"/>
    </row>
    <row r="140" spans="1:14" x14ac:dyDescent="0.25">
      <c r="A140" s="11" t="e">
        <f>BAJIO16643561!#REF!</f>
        <v>#REF!</v>
      </c>
      <c r="B140" s="12"/>
      <c r="C140" s="12" t="e">
        <f>BAJIO16643561!#REF!</f>
        <v>#REF!</v>
      </c>
      <c r="D140" s="12"/>
      <c r="E140" s="69" t="e">
        <f>BAJIO16643561!#REF!</f>
        <v>#REF!</v>
      </c>
      <c r="F140" s="117" t="e">
        <f>BAJIO16643561!#REF!</f>
        <v>#REF!</v>
      </c>
      <c r="G140" s="13" t="e">
        <f t="shared" si="14"/>
        <v>#REF!</v>
      </c>
      <c r="H140" s="13" t="e">
        <f t="shared" si="13"/>
        <v>#REF!</v>
      </c>
      <c r="I140" s="74" t="e">
        <f>BAJIO16643561!#REF!</f>
        <v>#REF!</v>
      </c>
      <c r="J140" s="13" t="e">
        <f t="shared" si="15"/>
        <v>#REF!</v>
      </c>
      <c r="K140" s="13" t="e">
        <f t="shared" si="16"/>
        <v>#REF!</v>
      </c>
      <c r="L140" s="13" t="e">
        <f>BAJIO16643561!#REF!</f>
        <v>#REF!</v>
      </c>
      <c r="M140" s="74" t="e">
        <f t="shared" si="17"/>
        <v>#REF!</v>
      </c>
      <c r="N140" s="14"/>
    </row>
    <row r="141" spans="1:14" x14ac:dyDescent="0.25">
      <c r="A141" s="11" t="e">
        <f>BAJIO16643561!#REF!</f>
        <v>#REF!</v>
      </c>
      <c r="B141" s="12"/>
      <c r="C141" s="12" t="e">
        <f>BAJIO16643561!#REF!</f>
        <v>#REF!</v>
      </c>
      <c r="D141" s="12"/>
      <c r="E141" s="69" t="e">
        <f>BAJIO16643561!#REF!</f>
        <v>#REF!</v>
      </c>
      <c r="F141" s="117" t="e">
        <f>BAJIO16643561!#REF!</f>
        <v>#REF!</v>
      </c>
      <c r="G141" s="13" t="e">
        <f t="shared" si="14"/>
        <v>#REF!</v>
      </c>
      <c r="H141" s="13" t="e">
        <f t="shared" si="13"/>
        <v>#REF!</v>
      </c>
      <c r="I141" s="74" t="e">
        <f>BAJIO16643561!#REF!</f>
        <v>#REF!</v>
      </c>
      <c r="J141" s="13" t="e">
        <f t="shared" si="15"/>
        <v>#REF!</v>
      </c>
      <c r="K141" s="13" t="e">
        <f t="shared" si="16"/>
        <v>#REF!</v>
      </c>
      <c r="L141" s="13" t="e">
        <f>BAJIO16643561!#REF!</f>
        <v>#REF!</v>
      </c>
      <c r="M141" s="74" t="e">
        <f t="shared" si="17"/>
        <v>#REF!</v>
      </c>
      <c r="N141" s="14"/>
    </row>
    <row r="142" spans="1:14" x14ac:dyDescent="0.25">
      <c r="A142" s="11" t="e">
        <f>BAJIO16643561!#REF!</f>
        <v>#REF!</v>
      </c>
      <c r="B142" s="12"/>
      <c r="C142" s="12" t="e">
        <f>BAJIO16643561!#REF!</f>
        <v>#REF!</v>
      </c>
      <c r="D142" s="12"/>
      <c r="E142" s="69" t="e">
        <f>BAJIO16643561!#REF!</f>
        <v>#REF!</v>
      </c>
      <c r="F142" s="117" t="e">
        <f>BAJIO16643561!#REF!</f>
        <v>#REF!</v>
      </c>
      <c r="G142" s="13" t="e">
        <f t="shared" si="14"/>
        <v>#REF!</v>
      </c>
      <c r="H142" s="13" t="e">
        <f t="shared" si="13"/>
        <v>#REF!</v>
      </c>
      <c r="I142" s="74" t="e">
        <f>BAJIO16643561!#REF!</f>
        <v>#REF!</v>
      </c>
      <c r="J142" s="13" t="e">
        <f t="shared" si="15"/>
        <v>#REF!</v>
      </c>
      <c r="K142" s="13" t="e">
        <f t="shared" si="16"/>
        <v>#REF!</v>
      </c>
      <c r="L142" s="13" t="e">
        <f>BAJIO16643561!#REF!</f>
        <v>#REF!</v>
      </c>
      <c r="M142" s="74" t="e">
        <f t="shared" si="17"/>
        <v>#REF!</v>
      </c>
      <c r="N142" s="14"/>
    </row>
    <row r="143" spans="1:14" x14ac:dyDescent="0.25">
      <c r="A143" s="11" t="e">
        <f>BAJIO16643561!#REF!</f>
        <v>#REF!</v>
      </c>
      <c r="B143" s="12"/>
      <c r="C143" s="12" t="e">
        <f>BAJIO16643561!#REF!</f>
        <v>#REF!</v>
      </c>
      <c r="D143" s="12"/>
      <c r="E143" s="69" t="e">
        <f>BAJIO16643561!#REF!</f>
        <v>#REF!</v>
      </c>
      <c r="F143" s="117" t="e">
        <f>BAJIO16643561!#REF!</f>
        <v>#REF!</v>
      </c>
      <c r="G143" s="13" t="e">
        <f t="shared" si="14"/>
        <v>#REF!</v>
      </c>
      <c r="H143" s="13" t="e">
        <f t="shared" si="13"/>
        <v>#REF!</v>
      </c>
      <c r="I143" s="74" t="e">
        <f>BAJIO16643561!#REF!</f>
        <v>#REF!</v>
      </c>
      <c r="J143" s="13" t="e">
        <f t="shared" si="15"/>
        <v>#REF!</v>
      </c>
      <c r="K143" s="13" t="e">
        <f t="shared" si="16"/>
        <v>#REF!</v>
      </c>
      <c r="L143" s="13" t="e">
        <f>BAJIO16643561!#REF!</f>
        <v>#REF!</v>
      </c>
      <c r="M143" s="74" t="e">
        <f t="shared" si="17"/>
        <v>#REF!</v>
      </c>
      <c r="N143" s="14"/>
    </row>
    <row r="144" spans="1:14" x14ac:dyDescent="0.25">
      <c r="A144" s="11" t="e">
        <f>BAJIO16643561!#REF!</f>
        <v>#REF!</v>
      </c>
      <c r="B144" s="12"/>
      <c r="C144" s="12" t="e">
        <f>BAJIO16643561!#REF!</f>
        <v>#REF!</v>
      </c>
      <c r="D144" s="12"/>
      <c r="E144" s="69" t="e">
        <f>BAJIO16643561!#REF!</f>
        <v>#REF!</v>
      </c>
      <c r="F144" s="117" t="e">
        <f>BAJIO16643561!#REF!</f>
        <v>#REF!</v>
      </c>
      <c r="G144" s="13" t="e">
        <f t="shared" si="14"/>
        <v>#REF!</v>
      </c>
      <c r="H144" s="13" t="e">
        <f t="shared" si="13"/>
        <v>#REF!</v>
      </c>
      <c r="I144" s="74" t="e">
        <f>BAJIO16643561!#REF!</f>
        <v>#REF!</v>
      </c>
      <c r="J144" s="13" t="e">
        <f t="shared" si="15"/>
        <v>#REF!</v>
      </c>
      <c r="K144" s="13" t="e">
        <f t="shared" si="16"/>
        <v>#REF!</v>
      </c>
      <c r="L144" s="13" t="e">
        <f>BAJIO16643561!#REF!</f>
        <v>#REF!</v>
      </c>
      <c r="M144" s="74" t="e">
        <f t="shared" si="17"/>
        <v>#REF!</v>
      </c>
      <c r="N144" s="14"/>
    </row>
    <row r="145" spans="1:14" x14ac:dyDescent="0.25">
      <c r="A145" s="11" t="e">
        <f>BAJIO16643561!#REF!</f>
        <v>#REF!</v>
      </c>
      <c r="B145" s="12"/>
      <c r="C145" s="12" t="e">
        <f>BAJIO16643561!#REF!</f>
        <v>#REF!</v>
      </c>
      <c r="D145" s="12"/>
      <c r="E145" s="69" t="e">
        <f>BAJIO16643561!#REF!</f>
        <v>#REF!</v>
      </c>
      <c r="F145" s="117" t="e">
        <f>BAJIO16643561!#REF!</f>
        <v>#REF!</v>
      </c>
      <c r="G145" s="13" t="e">
        <f t="shared" si="14"/>
        <v>#REF!</v>
      </c>
      <c r="H145" s="13" t="e">
        <f t="shared" si="13"/>
        <v>#REF!</v>
      </c>
      <c r="I145" s="74" t="e">
        <f>BAJIO16643561!#REF!</f>
        <v>#REF!</v>
      </c>
      <c r="J145" s="13" t="e">
        <f t="shared" si="15"/>
        <v>#REF!</v>
      </c>
      <c r="K145" s="13" t="e">
        <f t="shared" si="16"/>
        <v>#REF!</v>
      </c>
      <c r="L145" s="13" t="e">
        <f>BAJIO16643561!#REF!</f>
        <v>#REF!</v>
      </c>
      <c r="M145" s="74" t="e">
        <f t="shared" si="17"/>
        <v>#REF!</v>
      </c>
      <c r="N145" s="14"/>
    </row>
    <row r="146" spans="1:14" x14ac:dyDescent="0.25">
      <c r="A146" s="11" t="e">
        <f>BAJIO16643561!#REF!</f>
        <v>#REF!</v>
      </c>
      <c r="B146" s="12"/>
      <c r="C146" s="12" t="e">
        <f>BAJIO16643561!#REF!</f>
        <v>#REF!</v>
      </c>
      <c r="D146" s="12"/>
      <c r="E146" s="69" t="e">
        <f>BAJIO16643561!#REF!</f>
        <v>#REF!</v>
      </c>
      <c r="F146" s="117" t="e">
        <f>BAJIO16643561!#REF!</f>
        <v>#REF!</v>
      </c>
      <c r="G146" s="13" t="e">
        <f t="shared" si="14"/>
        <v>#REF!</v>
      </c>
      <c r="H146" s="13" t="e">
        <f t="shared" si="13"/>
        <v>#REF!</v>
      </c>
      <c r="I146" s="74" t="e">
        <f>BAJIO16643561!#REF!</f>
        <v>#REF!</v>
      </c>
      <c r="J146" s="13" t="e">
        <f t="shared" si="15"/>
        <v>#REF!</v>
      </c>
      <c r="K146" s="13" t="e">
        <f t="shared" si="16"/>
        <v>#REF!</v>
      </c>
      <c r="L146" s="13" t="e">
        <f>BAJIO16643561!#REF!</f>
        <v>#REF!</v>
      </c>
      <c r="M146" s="74" t="e">
        <f t="shared" si="17"/>
        <v>#REF!</v>
      </c>
      <c r="N146" s="14"/>
    </row>
    <row r="147" spans="1:14" x14ac:dyDescent="0.25">
      <c r="A147" s="11" t="e">
        <f>BAJIO16643561!#REF!</f>
        <v>#REF!</v>
      </c>
      <c r="B147" s="12"/>
      <c r="C147" s="12" t="e">
        <f>BAJIO16643561!#REF!</f>
        <v>#REF!</v>
      </c>
      <c r="D147" s="12"/>
      <c r="E147" s="69" t="e">
        <f>BAJIO16643561!#REF!</f>
        <v>#REF!</v>
      </c>
      <c r="F147" s="117" t="e">
        <f>BAJIO16643561!#REF!</f>
        <v>#REF!</v>
      </c>
      <c r="G147" s="13" t="e">
        <f t="shared" si="14"/>
        <v>#REF!</v>
      </c>
      <c r="H147" s="13" t="e">
        <f t="shared" si="13"/>
        <v>#REF!</v>
      </c>
      <c r="I147" s="74" t="e">
        <f>BAJIO16643561!#REF!</f>
        <v>#REF!</v>
      </c>
      <c r="J147" s="13" t="e">
        <f t="shared" si="15"/>
        <v>#REF!</v>
      </c>
      <c r="K147" s="13" t="e">
        <f t="shared" si="16"/>
        <v>#REF!</v>
      </c>
      <c r="L147" s="13" t="e">
        <f>BAJIO16643561!#REF!</f>
        <v>#REF!</v>
      </c>
      <c r="M147" s="74" t="e">
        <f t="shared" si="17"/>
        <v>#REF!</v>
      </c>
      <c r="N147" s="14"/>
    </row>
    <row r="148" spans="1:14" x14ac:dyDescent="0.25">
      <c r="A148" s="11" t="e">
        <f>BAJIO16643561!#REF!</f>
        <v>#REF!</v>
      </c>
      <c r="B148" s="12"/>
      <c r="C148" s="12" t="e">
        <f>BAJIO16643561!#REF!</f>
        <v>#REF!</v>
      </c>
      <c r="D148" s="12"/>
      <c r="E148" s="69" t="e">
        <f>BAJIO16643561!#REF!</f>
        <v>#REF!</v>
      </c>
      <c r="F148" s="117" t="e">
        <f>BAJIO16643561!#REF!</f>
        <v>#REF!</v>
      </c>
      <c r="G148" s="13" t="e">
        <f t="shared" si="14"/>
        <v>#REF!</v>
      </c>
      <c r="H148" s="13" t="e">
        <f t="shared" ref="H148:H211" si="18">G148*0.16</f>
        <v>#REF!</v>
      </c>
      <c r="I148" s="74" t="e">
        <f>BAJIO16643561!#REF!</f>
        <v>#REF!</v>
      </c>
      <c r="J148" s="13" t="e">
        <f t="shared" si="15"/>
        <v>#REF!</v>
      </c>
      <c r="K148" s="13" t="e">
        <f t="shared" si="16"/>
        <v>#REF!</v>
      </c>
      <c r="L148" s="13" t="e">
        <f>BAJIO16643561!#REF!</f>
        <v>#REF!</v>
      </c>
      <c r="M148" s="74" t="e">
        <f t="shared" si="17"/>
        <v>#REF!</v>
      </c>
      <c r="N148" s="14"/>
    </row>
    <row r="149" spans="1:14" x14ac:dyDescent="0.25">
      <c r="A149" s="11" t="e">
        <f>BAJIO16643561!#REF!</f>
        <v>#REF!</v>
      </c>
      <c r="B149" s="12"/>
      <c r="C149" s="12" t="e">
        <f>BAJIO16643561!#REF!</f>
        <v>#REF!</v>
      </c>
      <c r="D149" s="12"/>
      <c r="E149" s="69" t="e">
        <f>BAJIO16643561!#REF!</f>
        <v>#REF!</v>
      </c>
      <c r="F149" s="117" t="e">
        <f>BAJIO16643561!#REF!</f>
        <v>#REF!</v>
      </c>
      <c r="G149" s="13" t="e">
        <f t="shared" si="14"/>
        <v>#REF!</v>
      </c>
      <c r="H149" s="13" t="e">
        <f t="shared" si="18"/>
        <v>#REF!</v>
      </c>
      <c r="I149" s="74" t="e">
        <f>BAJIO16643561!#REF!</f>
        <v>#REF!</v>
      </c>
      <c r="J149" s="13" t="e">
        <f t="shared" si="15"/>
        <v>#REF!</v>
      </c>
      <c r="K149" s="13" t="e">
        <f t="shared" si="16"/>
        <v>#REF!</v>
      </c>
      <c r="L149" s="13" t="e">
        <f>BAJIO16643561!#REF!</f>
        <v>#REF!</v>
      </c>
      <c r="M149" s="74" t="e">
        <f t="shared" si="17"/>
        <v>#REF!</v>
      </c>
      <c r="N149" s="14"/>
    </row>
    <row r="150" spans="1:14" x14ac:dyDescent="0.25">
      <c r="A150" s="11" t="e">
        <f>BAJIO16643561!#REF!</f>
        <v>#REF!</v>
      </c>
      <c r="B150" s="12"/>
      <c r="C150" s="12" t="e">
        <f>BAJIO16643561!#REF!</f>
        <v>#REF!</v>
      </c>
      <c r="D150" s="12"/>
      <c r="E150" s="69" t="e">
        <f>BAJIO16643561!#REF!</f>
        <v>#REF!</v>
      </c>
      <c r="F150" s="117" t="e">
        <f>BAJIO16643561!#REF!</f>
        <v>#REF!</v>
      </c>
      <c r="G150" s="13" t="e">
        <f t="shared" si="14"/>
        <v>#REF!</v>
      </c>
      <c r="H150" s="13" t="e">
        <f t="shared" si="18"/>
        <v>#REF!</v>
      </c>
      <c r="I150" s="74" t="e">
        <f>BAJIO16643561!#REF!</f>
        <v>#REF!</v>
      </c>
      <c r="J150" s="13" t="e">
        <f t="shared" si="15"/>
        <v>#REF!</v>
      </c>
      <c r="K150" s="13" t="e">
        <f t="shared" si="16"/>
        <v>#REF!</v>
      </c>
      <c r="L150" s="13" t="e">
        <f>BAJIO16643561!#REF!</f>
        <v>#REF!</v>
      </c>
      <c r="M150" s="74" t="e">
        <f t="shared" si="17"/>
        <v>#REF!</v>
      </c>
      <c r="N150" s="14"/>
    </row>
    <row r="151" spans="1:14" x14ac:dyDescent="0.25">
      <c r="A151" s="11" t="e">
        <f>BAJIO16643561!#REF!</f>
        <v>#REF!</v>
      </c>
      <c r="B151" s="12"/>
      <c r="C151" s="12" t="e">
        <f>BAJIO16643561!#REF!</f>
        <v>#REF!</v>
      </c>
      <c r="D151" s="12"/>
      <c r="E151" s="69" t="e">
        <f>BAJIO16643561!#REF!</f>
        <v>#REF!</v>
      </c>
      <c r="F151" s="117" t="e">
        <f>BAJIO16643561!#REF!</f>
        <v>#REF!</v>
      </c>
      <c r="G151" s="13" t="e">
        <f t="shared" si="14"/>
        <v>#REF!</v>
      </c>
      <c r="H151" s="13" t="e">
        <f t="shared" si="18"/>
        <v>#REF!</v>
      </c>
      <c r="I151" s="74" t="e">
        <f>BAJIO16643561!#REF!</f>
        <v>#REF!</v>
      </c>
      <c r="J151" s="13" t="e">
        <f t="shared" si="15"/>
        <v>#REF!</v>
      </c>
      <c r="K151" s="13" t="e">
        <f t="shared" si="16"/>
        <v>#REF!</v>
      </c>
      <c r="L151" s="13" t="e">
        <f>BAJIO16643561!#REF!</f>
        <v>#REF!</v>
      </c>
      <c r="M151" s="74" t="e">
        <f t="shared" si="17"/>
        <v>#REF!</v>
      </c>
      <c r="N151" s="14"/>
    </row>
    <row r="152" spans="1:14" x14ac:dyDescent="0.25">
      <c r="A152" s="11" t="e">
        <f>BAJIO16643561!#REF!</f>
        <v>#REF!</v>
      </c>
      <c r="B152" s="12"/>
      <c r="C152" s="12" t="e">
        <f>BAJIO16643561!#REF!</f>
        <v>#REF!</v>
      </c>
      <c r="D152" s="12"/>
      <c r="E152" s="69" t="e">
        <f>BAJIO16643561!#REF!</f>
        <v>#REF!</v>
      </c>
      <c r="F152" s="117" t="e">
        <f>BAJIO16643561!#REF!</f>
        <v>#REF!</v>
      </c>
      <c r="G152" s="13" t="e">
        <f t="shared" si="14"/>
        <v>#REF!</v>
      </c>
      <c r="H152" s="13" t="e">
        <f t="shared" si="18"/>
        <v>#REF!</v>
      </c>
      <c r="I152" s="74" t="e">
        <f>BAJIO16643561!#REF!</f>
        <v>#REF!</v>
      </c>
      <c r="J152" s="13" t="e">
        <f t="shared" si="15"/>
        <v>#REF!</v>
      </c>
      <c r="K152" s="13" t="e">
        <f t="shared" si="16"/>
        <v>#REF!</v>
      </c>
      <c r="L152" s="13" t="e">
        <f>BAJIO16643561!#REF!</f>
        <v>#REF!</v>
      </c>
      <c r="M152" s="74" t="e">
        <f t="shared" si="17"/>
        <v>#REF!</v>
      </c>
      <c r="N152" s="14"/>
    </row>
    <row r="153" spans="1:14" x14ac:dyDescent="0.25">
      <c r="A153" s="11" t="e">
        <f>BAJIO16643561!#REF!</f>
        <v>#REF!</v>
      </c>
      <c r="B153" s="12"/>
      <c r="C153" s="12" t="e">
        <f>BAJIO16643561!#REF!</f>
        <v>#REF!</v>
      </c>
      <c r="D153" s="12"/>
      <c r="E153" s="69" t="e">
        <f>BAJIO16643561!#REF!</f>
        <v>#REF!</v>
      </c>
      <c r="F153" s="117" t="e">
        <f>BAJIO16643561!#REF!</f>
        <v>#REF!</v>
      </c>
      <c r="G153" s="13" t="e">
        <f t="shared" si="14"/>
        <v>#REF!</v>
      </c>
      <c r="H153" s="13" t="e">
        <f t="shared" si="18"/>
        <v>#REF!</v>
      </c>
      <c r="I153" s="74" t="e">
        <f>BAJIO16643561!#REF!</f>
        <v>#REF!</v>
      </c>
      <c r="J153" s="13" t="e">
        <f t="shared" si="15"/>
        <v>#REF!</v>
      </c>
      <c r="K153" s="13" t="e">
        <f t="shared" si="16"/>
        <v>#REF!</v>
      </c>
      <c r="L153" s="13" t="e">
        <f>BAJIO16643561!#REF!</f>
        <v>#REF!</v>
      </c>
      <c r="M153" s="74" t="e">
        <f t="shared" si="17"/>
        <v>#REF!</v>
      </c>
      <c r="N153" s="14"/>
    </row>
    <row r="154" spans="1:14" x14ac:dyDescent="0.25">
      <c r="A154" s="11" t="e">
        <f>BAJIO16643561!#REF!</f>
        <v>#REF!</v>
      </c>
      <c r="B154" s="12"/>
      <c r="C154" s="12" t="e">
        <f>BAJIO16643561!#REF!</f>
        <v>#REF!</v>
      </c>
      <c r="D154" s="12"/>
      <c r="E154" s="69" t="e">
        <f>BAJIO16643561!#REF!</f>
        <v>#REF!</v>
      </c>
      <c r="F154" s="117" t="e">
        <f>BAJIO16643561!#REF!</f>
        <v>#REF!</v>
      </c>
      <c r="G154" s="13" t="e">
        <f t="shared" si="14"/>
        <v>#REF!</v>
      </c>
      <c r="H154" s="13" t="e">
        <f t="shared" si="18"/>
        <v>#REF!</v>
      </c>
      <c r="I154" s="74" t="e">
        <f>BAJIO16643561!#REF!</f>
        <v>#REF!</v>
      </c>
      <c r="J154" s="13" t="e">
        <f t="shared" si="15"/>
        <v>#REF!</v>
      </c>
      <c r="K154" s="13" t="e">
        <f t="shared" si="16"/>
        <v>#REF!</v>
      </c>
      <c r="L154" s="13" t="e">
        <f>BAJIO16643561!#REF!</f>
        <v>#REF!</v>
      </c>
      <c r="M154" s="74" t="e">
        <f t="shared" si="17"/>
        <v>#REF!</v>
      </c>
      <c r="N154" s="14"/>
    </row>
    <row r="155" spans="1:14" x14ac:dyDescent="0.25">
      <c r="A155" s="11" t="e">
        <f>BAJIO16643561!#REF!</f>
        <v>#REF!</v>
      </c>
      <c r="B155" s="12"/>
      <c r="C155" s="12" t="e">
        <f>BAJIO16643561!#REF!</f>
        <v>#REF!</v>
      </c>
      <c r="D155" s="12"/>
      <c r="E155" s="69" t="e">
        <f>BAJIO16643561!#REF!</f>
        <v>#REF!</v>
      </c>
      <c r="F155" s="117" t="e">
        <f>BAJIO16643561!#REF!</f>
        <v>#REF!</v>
      </c>
      <c r="G155" s="13" t="e">
        <f t="shared" si="14"/>
        <v>#REF!</v>
      </c>
      <c r="H155" s="13" t="e">
        <f t="shared" si="18"/>
        <v>#REF!</v>
      </c>
      <c r="I155" s="74" t="e">
        <f>BAJIO16643561!#REF!</f>
        <v>#REF!</v>
      </c>
      <c r="J155" s="13" t="e">
        <f t="shared" si="15"/>
        <v>#REF!</v>
      </c>
      <c r="K155" s="13" t="e">
        <f t="shared" si="16"/>
        <v>#REF!</v>
      </c>
      <c r="L155" s="13" t="e">
        <f>BAJIO16643561!#REF!</f>
        <v>#REF!</v>
      </c>
      <c r="M155" s="74" t="e">
        <f t="shared" si="17"/>
        <v>#REF!</v>
      </c>
      <c r="N155" s="14"/>
    </row>
    <row r="156" spans="1:14" x14ac:dyDescent="0.25">
      <c r="A156" s="11" t="e">
        <f>BAJIO16643561!#REF!</f>
        <v>#REF!</v>
      </c>
      <c r="B156" s="12"/>
      <c r="C156" s="12" t="e">
        <f>BAJIO16643561!#REF!</f>
        <v>#REF!</v>
      </c>
      <c r="D156" s="12"/>
      <c r="E156" s="69" t="e">
        <f>BAJIO16643561!#REF!</f>
        <v>#REF!</v>
      </c>
      <c r="F156" s="117" t="e">
        <f>BAJIO16643561!#REF!</f>
        <v>#REF!</v>
      </c>
      <c r="G156" s="13" t="e">
        <f t="shared" si="14"/>
        <v>#REF!</v>
      </c>
      <c r="H156" s="13" t="e">
        <f t="shared" si="18"/>
        <v>#REF!</v>
      </c>
      <c r="I156" s="74" t="e">
        <f>BAJIO16643561!#REF!</f>
        <v>#REF!</v>
      </c>
      <c r="J156" s="13" t="e">
        <f t="shared" si="15"/>
        <v>#REF!</v>
      </c>
      <c r="K156" s="13" t="e">
        <f t="shared" si="16"/>
        <v>#REF!</v>
      </c>
      <c r="L156" s="13" t="e">
        <f>BAJIO16643561!#REF!</f>
        <v>#REF!</v>
      </c>
      <c r="M156" s="74" t="e">
        <f t="shared" si="17"/>
        <v>#REF!</v>
      </c>
      <c r="N156" s="14"/>
    </row>
    <row r="157" spans="1:14" x14ac:dyDescent="0.25">
      <c r="A157" s="11" t="e">
        <f>BAJIO16643561!#REF!</f>
        <v>#REF!</v>
      </c>
      <c r="B157" s="12"/>
      <c r="C157" s="12" t="e">
        <f>BAJIO16643561!#REF!</f>
        <v>#REF!</v>
      </c>
      <c r="D157" s="12"/>
      <c r="E157" s="69" t="e">
        <f>BAJIO16643561!#REF!</f>
        <v>#REF!</v>
      </c>
      <c r="F157" s="117" t="e">
        <f>BAJIO16643561!#REF!</f>
        <v>#REF!</v>
      </c>
      <c r="G157" s="13" t="e">
        <f t="shared" si="14"/>
        <v>#REF!</v>
      </c>
      <c r="H157" s="13" t="e">
        <f t="shared" si="18"/>
        <v>#REF!</v>
      </c>
      <c r="I157" s="74" t="e">
        <f>BAJIO16643561!#REF!</f>
        <v>#REF!</v>
      </c>
      <c r="J157" s="13" t="e">
        <f t="shared" si="15"/>
        <v>#REF!</v>
      </c>
      <c r="K157" s="13" t="e">
        <f t="shared" si="16"/>
        <v>#REF!</v>
      </c>
      <c r="L157" s="13" t="e">
        <f>BAJIO16643561!#REF!</f>
        <v>#REF!</v>
      </c>
      <c r="M157" s="74" t="e">
        <f t="shared" si="17"/>
        <v>#REF!</v>
      </c>
      <c r="N157" s="14"/>
    </row>
    <row r="158" spans="1:14" x14ac:dyDescent="0.25">
      <c r="A158" s="11" t="e">
        <f>BAJIO16643561!#REF!</f>
        <v>#REF!</v>
      </c>
      <c r="B158" s="12"/>
      <c r="C158" s="12" t="e">
        <f>BAJIO16643561!#REF!</f>
        <v>#REF!</v>
      </c>
      <c r="D158" s="12"/>
      <c r="E158" s="69" t="e">
        <f>BAJIO16643561!#REF!</f>
        <v>#REF!</v>
      </c>
      <c r="F158" s="117" t="e">
        <f>BAJIO16643561!#REF!</f>
        <v>#REF!</v>
      </c>
      <c r="G158" s="13" t="e">
        <f t="shared" si="14"/>
        <v>#REF!</v>
      </c>
      <c r="H158" s="13" t="e">
        <f t="shared" si="18"/>
        <v>#REF!</v>
      </c>
      <c r="I158" s="74" t="e">
        <f>BAJIO16643561!#REF!</f>
        <v>#REF!</v>
      </c>
      <c r="J158" s="13" t="e">
        <f t="shared" si="15"/>
        <v>#REF!</v>
      </c>
      <c r="K158" s="13" t="e">
        <f t="shared" si="16"/>
        <v>#REF!</v>
      </c>
      <c r="L158" s="13" t="e">
        <f>BAJIO16643561!#REF!</f>
        <v>#REF!</v>
      </c>
      <c r="M158" s="74" t="e">
        <f t="shared" si="17"/>
        <v>#REF!</v>
      </c>
      <c r="N158" s="14"/>
    </row>
    <row r="159" spans="1:14" x14ac:dyDescent="0.25">
      <c r="A159" s="11" t="e">
        <f>BAJIO16643561!#REF!</f>
        <v>#REF!</v>
      </c>
      <c r="B159" s="12"/>
      <c r="C159" s="12" t="e">
        <f>BAJIO16643561!#REF!</f>
        <v>#REF!</v>
      </c>
      <c r="D159" s="12"/>
      <c r="E159" s="69" t="e">
        <f>BAJIO16643561!#REF!</f>
        <v>#REF!</v>
      </c>
      <c r="F159" s="117" t="e">
        <f>BAJIO16643561!#REF!</f>
        <v>#REF!</v>
      </c>
      <c r="G159" s="13" t="e">
        <f t="shared" si="14"/>
        <v>#REF!</v>
      </c>
      <c r="H159" s="13" t="e">
        <f t="shared" si="18"/>
        <v>#REF!</v>
      </c>
      <c r="I159" s="74" t="e">
        <f>BAJIO16643561!#REF!</f>
        <v>#REF!</v>
      </c>
      <c r="J159" s="13" t="e">
        <f t="shared" si="15"/>
        <v>#REF!</v>
      </c>
      <c r="K159" s="13" t="e">
        <f t="shared" si="16"/>
        <v>#REF!</v>
      </c>
      <c r="L159" s="13" t="e">
        <f>BAJIO16643561!#REF!</f>
        <v>#REF!</v>
      </c>
      <c r="M159" s="74" t="e">
        <f t="shared" si="17"/>
        <v>#REF!</v>
      </c>
      <c r="N159" s="14"/>
    </row>
    <row r="160" spans="1:14" x14ac:dyDescent="0.25">
      <c r="A160" s="11" t="e">
        <f>BAJIO16643561!#REF!</f>
        <v>#REF!</v>
      </c>
      <c r="B160" s="12"/>
      <c r="C160" s="12" t="e">
        <f>BAJIO16643561!#REF!</f>
        <v>#REF!</v>
      </c>
      <c r="D160" s="12"/>
      <c r="E160" s="69" t="e">
        <f>BAJIO16643561!#REF!</f>
        <v>#REF!</v>
      </c>
      <c r="F160" s="117" t="e">
        <f>BAJIO16643561!#REF!</f>
        <v>#REF!</v>
      </c>
      <c r="G160" s="13" t="e">
        <f t="shared" si="14"/>
        <v>#REF!</v>
      </c>
      <c r="H160" s="13" t="e">
        <f t="shared" si="18"/>
        <v>#REF!</v>
      </c>
      <c r="I160" s="74" t="e">
        <f>BAJIO16643561!#REF!</f>
        <v>#REF!</v>
      </c>
      <c r="J160" s="13" t="e">
        <f t="shared" si="15"/>
        <v>#REF!</v>
      </c>
      <c r="K160" s="13" t="e">
        <f t="shared" si="16"/>
        <v>#REF!</v>
      </c>
      <c r="L160" s="13" t="e">
        <f>BAJIO16643561!#REF!</f>
        <v>#REF!</v>
      </c>
      <c r="M160" s="74" t="e">
        <f t="shared" si="17"/>
        <v>#REF!</v>
      </c>
      <c r="N160" s="14"/>
    </row>
    <row r="161" spans="1:14" x14ac:dyDescent="0.25">
      <c r="A161" s="11" t="e">
        <f>BAJIO16643561!#REF!</f>
        <v>#REF!</v>
      </c>
      <c r="B161" s="12"/>
      <c r="C161" s="12" t="e">
        <f>BAJIO16643561!#REF!</f>
        <v>#REF!</v>
      </c>
      <c r="D161" s="12"/>
      <c r="E161" s="69" t="e">
        <f>BAJIO16643561!#REF!</f>
        <v>#REF!</v>
      </c>
      <c r="F161" s="117" t="e">
        <f>BAJIO16643561!#REF!</f>
        <v>#REF!</v>
      </c>
      <c r="G161" s="13" t="e">
        <f t="shared" si="14"/>
        <v>#REF!</v>
      </c>
      <c r="H161" s="13" t="e">
        <f t="shared" si="18"/>
        <v>#REF!</v>
      </c>
      <c r="I161" s="74" t="e">
        <f>BAJIO16643561!#REF!</f>
        <v>#REF!</v>
      </c>
      <c r="J161" s="13" t="e">
        <f t="shared" si="15"/>
        <v>#REF!</v>
      </c>
      <c r="K161" s="13" t="e">
        <f t="shared" si="16"/>
        <v>#REF!</v>
      </c>
      <c r="L161" s="13" t="e">
        <f>BAJIO16643561!#REF!</f>
        <v>#REF!</v>
      </c>
      <c r="M161" s="74" t="e">
        <f t="shared" si="17"/>
        <v>#REF!</v>
      </c>
      <c r="N161" s="14"/>
    </row>
    <row r="162" spans="1:14" x14ac:dyDescent="0.25">
      <c r="A162" s="11" t="e">
        <f>BAJIO16643561!#REF!</f>
        <v>#REF!</v>
      </c>
      <c r="B162" s="12"/>
      <c r="C162" s="12" t="e">
        <f>BAJIO16643561!#REF!</f>
        <v>#REF!</v>
      </c>
      <c r="D162" s="12"/>
      <c r="E162" s="69" t="e">
        <f>BAJIO16643561!#REF!</f>
        <v>#REF!</v>
      </c>
      <c r="F162" s="117" t="e">
        <f>BAJIO16643561!#REF!</f>
        <v>#REF!</v>
      </c>
      <c r="G162" s="13" t="e">
        <f t="shared" si="14"/>
        <v>#REF!</v>
      </c>
      <c r="H162" s="13" t="e">
        <f t="shared" si="18"/>
        <v>#REF!</v>
      </c>
      <c r="I162" s="74" t="e">
        <f>BAJIO16643561!#REF!</f>
        <v>#REF!</v>
      </c>
      <c r="J162" s="13" t="e">
        <f t="shared" si="15"/>
        <v>#REF!</v>
      </c>
      <c r="K162" s="13" t="e">
        <f t="shared" si="16"/>
        <v>#REF!</v>
      </c>
      <c r="L162" s="13" t="e">
        <f>BAJIO16643561!#REF!</f>
        <v>#REF!</v>
      </c>
      <c r="M162" s="74" t="e">
        <f t="shared" si="17"/>
        <v>#REF!</v>
      </c>
      <c r="N162" s="14"/>
    </row>
    <row r="163" spans="1:14" x14ac:dyDescent="0.25">
      <c r="A163" s="11" t="e">
        <f>BAJIO16643561!#REF!</f>
        <v>#REF!</v>
      </c>
      <c r="B163" s="12"/>
      <c r="C163" s="12" t="e">
        <f>BAJIO16643561!#REF!</f>
        <v>#REF!</v>
      </c>
      <c r="D163" s="12"/>
      <c r="E163" s="69" t="e">
        <f>BAJIO16643561!#REF!</f>
        <v>#REF!</v>
      </c>
      <c r="F163" s="117" t="e">
        <f>BAJIO16643561!#REF!</f>
        <v>#REF!</v>
      </c>
      <c r="G163" s="13" t="e">
        <f t="shared" si="14"/>
        <v>#REF!</v>
      </c>
      <c r="H163" s="13" t="e">
        <f t="shared" si="18"/>
        <v>#REF!</v>
      </c>
      <c r="I163" s="74" t="e">
        <f>BAJIO16643561!#REF!</f>
        <v>#REF!</v>
      </c>
      <c r="J163" s="13" t="e">
        <f t="shared" si="15"/>
        <v>#REF!</v>
      </c>
      <c r="K163" s="13" t="e">
        <f t="shared" si="16"/>
        <v>#REF!</v>
      </c>
      <c r="L163" s="13" t="e">
        <f>BAJIO16643561!#REF!</f>
        <v>#REF!</v>
      </c>
      <c r="M163" s="74" t="e">
        <f t="shared" si="17"/>
        <v>#REF!</v>
      </c>
      <c r="N163" s="14"/>
    </row>
    <row r="164" spans="1:14" x14ac:dyDescent="0.25">
      <c r="A164" s="11" t="e">
        <f>BAJIO16643561!#REF!</f>
        <v>#REF!</v>
      </c>
      <c r="B164" s="12"/>
      <c r="C164" s="12" t="e">
        <f>BAJIO16643561!#REF!</f>
        <v>#REF!</v>
      </c>
      <c r="D164" s="12"/>
      <c r="E164" s="69" t="e">
        <f>BAJIO16643561!#REF!</f>
        <v>#REF!</v>
      </c>
      <c r="F164" s="117" t="e">
        <f>BAJIO16643561!#REF!</f>
        <v>#REF!</v>
      </c>
      <c r="G164" s="13" t="e">
        <f t="shared" si="14"/>
        <v>#REF!</v>
      </c>
      <c r="H164" s="13" t="e">
        <f t="shared" si="18"/>
        <v>#REF!</v>
      </c>
      <c r="I164" s="74" t="e">
        <f>BAJIO16643561!#REF!</f>
        <v>#REF!</v>
      </c>
      <c r="J164" s="13" t="e">
        <f t="shared" si="15"/>
        <v>#REF!</v>
      </c>
      <c r="K164" s="13" t="e">
        <f t="shared" si="16"/>
        <v>#REF!</v>
      </c>
      <c r="L164" s="13" t="e">
        <f>BAJIO16643561!#REF!</f>
        <v>#REF!</v>
      </c>
      <c r="M164" s="74" t="e">
        <f t="shared" si="17"/>
        <v>#REF!</v>
      </c>
      <c r="N164" s="14"/>
    </row>
    <row r="165" spans="1:14" x14ac:dyDescent="0.25">
      <c r="A165" s="11" t="e">
        <f>BAJIO16643561!#REF!</f>
        <v>#REF!</v>
      </c>
      <c r="B165" s="12"/>
      <c r="C165" s="12" t="e">
        <f>BAJIO16643561!#REF!</f>
        <v>#REF!</v>
      </c>
      <c r="D165" s="12"/>
      <c r="E165" s="69" t="e">
        <f>BAJIO16643561!#REF!</f>
        <v>#REF!</v>
      </c>
      <c r="F165" s="117" t="e">
        <f>BAJIO16643561!#REF!</f>
        <v>#REF!</v>
      </c>
      <c r="G165" s="13" t="e">
        <f t="shared" ref="G165:G178" si="19">I165/1.16</f>
        <v>#REF!</v>
      </c>
      <c r="H165" s="13" t="e">
        <f t="shared" si="18"/>
        <v>#REF!</v>
      </c>
      <c r="I165" s="74" t="e">
        <f>BAJIO16643561!#REF!</f>
        <v>#REF!</v>
      </c>
      <c r="J165" s="13" t="e">
        <f t="shared" ref="J165:J178" si="20">L165/1.16</f>
        <v>#REF!</v>
      </c>
      <c r="K165" s="13" t="e">
        <f t="shared" si="16"/>
        <v>#REF!</v>
      </c>
      <c r="L165" s="13" t="e">
        <f>BAJIO16643561!#REF!</f>
        <v>#REF!</v>
      </c>
      <c r="M165" s="74" t="e">
        <f t="shared" si="17"/>
        <v>#REF!</v>
      </c>
      <c r="N165" s="14"/>
    </row>
    <row r="166" spans="1:14" x14ac:dyDescent="0.25">
      <c r="A166" s="11" t="e">
        <f>BAJIO16643561!#REF!</f>
        <v>#REF!</v>
      </c>
      <c r="B166" s="12"/>
      <c r="C166" s="12" t="e">
        <f>BAJIO16643561!#REF!</f>
        <v>#REF!</v>
      </c>
      <c r="D166" s="12"/>
      <c r="E166" s="69" t="e">
        <f>BAJIO16643561!#REF!</f>
        <v>#REF!</v>
      </c>
      <c r="F166" s="117" t="e">
        <f>BAJIO16643561!#REF!</f>
        <v>#REF!</v>
      </c>
      <c r="G166" s="13" t="e">
        <f t="shared" si="19"/>
        <v>#REF!</v>
      </c>
      <c r="H166" s="13" t="e">
        <f t="shared" si="18"/>
        <v>#REF!</v>
      </c>
      <c r="I166" s="74" t="e">
        <f>BAJIO16643561!#REF!</f>
        <v>#REF!</v>
      </c>
      <c r="J166" s="13" t="e">
        <f t="shared" si="20"/>
        <v>#REF!</v>
      </c>
      <c r="K166" s="13" t="e">
        <f t="shared" si="16"/>
        <v>#REF!</v>
      </c>
      <c r="L166" s="13" t="e">
        <f>BAJIO16643561!#REF!</f>
        <v>#REF!</v>
      </c>
      <c r="M166" s="74" t="e">
        <f t="shared" si="17"/>
        <v>#REF!</v>
      </c>
      <c r="N166" s="14"/>
    </row>
    <row r="167" spans="1:14" x14ac:dyDescent="0.25">
      <c r="A167" s="11" t="e">
        <f>BAJIO16643561!#REF!</f>
        <v>#REF!</v>
      </c>
      <c r="B167" s="12"/>
      <c r="C167" s="12" t="e">
        <f>BAJIO16643561!#REF!</f>
        <v>#REF!</v>
      </c>
      <c r="D167" s="12"/>
      <c r="E167" s="69" t="e">
        <f>BAJIO16643561!#REF!</f>
        <v>#REF!</v>
      </c>
      <c r="F167" s="117" t="e">
        <f>BAJIO16643561!#REF!</f>
        <v>#REF!</v>
      </c>
      <c r="G167" s="13" t="e">
        <f t="shared" si="19"/>
        <v>#REF!</v>
      </c>
      <c r="H167" s="13" t="e">
        <f t="shared" si="18"/>
        <v>#REF!</v>
      </c>
      <c r="I167" s="74" t="e">
        <f>BAJIO16643561!#REF!</f>
        <v>#REF!</v>
      </c>
      <c r="J167" s="13" t="e">
        <f t="shared" si="20"/>
        <v>#REF!</v>
      </c>
      <c r="K167" s="13" t="e">
        <f t="shared" si="16"/>
        <v>#REF!</v>
      </c>
      <c r="L167" s="13" t="e">
        <f>BAJIO16643561!#REF!</f>
        <v>#REF!</v>
      </c>
      <c r="M167" s="74" t="e">
        <f t="shared" si="17"/>
        <v>#REF!</v>
      </c>
      <c r="N167" s="14"/>
    </row>
    <row r="168" spans="1:14" x14ac:dyDescent="0.25">
      <c r="A168" s="11" t="e">
        <f>BAJIO16643561!#REF!</f>
        <v>#REF!</v>
      </c>
      <c r="B168" s="12"/>
      <c r="C168" s="12" t="e">
        <f>BAJIO16643561!#REF!</f>
        <v>#REF!</v>
      </c>
      <c r="D168" s="12"/>
      <c r="E168" s="69" t="e">
        <f>BAJIO16643561!#REF!</f>
        <v>#REF!</v>
      </c>
      <c r="F168" s="117" t="e">
        <f>BAJIO16643561!#REF!</f>
        <v>#REF!</v>
      </c>
      <c r="G168" s="13" t="e">
        <f t="shared" si="19"/>
        <v>#REF!</v>
      </c>
      <c r="H168" s="13" t="e">
        <f t="shared" si="18"/>
        <v>#REF!</v>
      </c>
      <c r="I168" s="74" t="e">
        <f>BAJIO16643561!#REF!</f>
        <v>#REF!</v>
      </c>
      <c r="J168" s="13" t="e">
        <f t="shared" si="20"/>
        <v>#REF!</v>
      </c>
      <c r="K168" s="13" t="e">
        <f t="shared" si="16"/>
        <v>#REF!</v>
      </c>
      <c r="L168" s="13" t="e">
        <f>BAJIO16643561!#REF!</f>
        <v>#REF!</v>
      </c>
      <c r="M168" s="74" t="e">
        <f t="shared" si="17"/>
        <v>#REF!</v>
      </c>
      <c r="N168" s="14"/>
    </row>
    <row r="169" spans="1:14" x14ac:dyDescent="0.25">
      <c r="A169" s="11" t="e">
        <f>BAJIO16643561!#REF!</f>
        <v>#REF!</v>
      </c>
      <c r="B169" s="12"/>
      <c r="C169" s="12" t="e">
        <f>BAJIO16643561!#REF!</f>
        <v>#REF!</v>
      </c>
      <c r="D169" s="12"/>
      <c r="E169" s="69" t="e">
        <f>BAJIO16643561!#REF!</f>
        <v>#REF!</v>
      </c>
      <c r="F169" s="117" t="e">
        <f>BAJIO16643561!#REF!</f>
        <v>#REF!</v>
      </c>
      <c r="G169" s="13" t="e">
        <f t="shared" si="19"/>
        <v>#REF!</v>
      </c>
      <c r="H169" s="13" t="e">
        <f t="shared" si="18"/>
        <v>#REF!</v>
      </c>
      <c r="I169" s="74" t="e">
        <f>BAJIO16643561!#REF!</f>
        <v>#REF!</v>
      </c>
      <c r="J169" s="13" t="e">
        <f t="shared" si="20"/>
        <v>#REF!</v>
      </c>
      <c r="K169" s="13" t="e">
        <f t="shared" si="16"/>
        <v>#REF!</v>
      </c>
      <c r="L169" s="13" t="e">
        <f>BAJIO16643561!#REF!</f>
        <v>#REF!</v>
      </c>
      <c r="M169" s="74" t="e">
        <f t="shared" si="17"/>
        <v>#REF!</v>
      </c>
      <c r="N169" s="14"/>
    </row>
    <row r="170" spans="1:14" x14ac:dyDescent="0.25">
      <c r="A170" s="11" t="e">
        <f>BAJIO16643561!#REF!</f>
        <v>#REF!</v>
      </c>
      <c r="B170" s="12"/>
      <c r="C170" s="12" t="e">
        <f>BAJIO16643561!#REF!</f>
        <v>#REF!</v>
      </c>
      <c r="D170" s="12"/>
      <c r="E170" s="69" t="e">
        <f>BAJIO16643561!#REF!</f>
        <v>#REF!</v>
      </c>
      <c r="F170" s="117" t="e">
        <f>BAJIO16643561!#REF!</f>
        <v>#REF!</v>
      </c>
      <c r="G170" s="13" t="e">
        <f t="shared" si="19"/>
        <v>#REF!</v>
      </c>
      <c r="H170" s="13" t="e">
        <f t="shared" si="18"/>
        <v>#REF!</v>
      </c>
      <c r="I170" s="74" t="e">
        <f>BAJIO16643561!#REF!</f>
        <v>#REF!</v>
      </c>
      <c r="J170" s="13" t="e">
        <f t="shared" si="20"/>
        <v>#REF!</v>
      </c>
      <c r="K170" s="13" t="e">
        <f t="shared" si="16"/>
        <v>#REF!</v>
      </c>
      <c r="L170" s="13" t="e">
        <f>BAJIO16643561!#REF!</f>
        <v>#REF!</v>
      </c>
      <c r="M170" s="74" t="e">
        <f t="shared" si="17"/>
        <v>#REF!</v>
      </c>
      <c r="N170" s="14"/>
    </row>
    <row r="171" spans="1:14" x14ac:dyDescent="0.25">
      <c r="A171" s="11" t="e">
        <f>BAJIO16643561!#REF!</f>
        <v>#REF!</v>
      </c>
      <c r="B171" s="12"/>
      <c r="C171" s="12" t="e">
        <f>BAJIO16643561!#REF!</f>
        <v>#REF!</v>
      </c>
      <c r="D171" s="12"/>
      <c r="E171" s="69" t="e">
        <f>BAJIO16643561!#REF!</f>
        <v>#REF!</v>
      </c>
      <c r="F171" s="117" t="e">
        <f>BAJIO16643561!#REF!</f>
        <v>#REF!</v>
      </c>
      <c r="G171" s="13" t="e">
        <f t="shared" si="19"/>
        <v>#REF!</v>
      </c>
      <c r="H171" s="13" t="e">
        <f t="shared" si="18"/>
        <v>#REF!</v>
      </c>
      <c r="I171" s="74" t="e">
        <f>BAJIO16643561!#REF!</f>
        <v>#REF!</v>
      </c>
      <c r="J171" s="13" t="e">
        <f t="shared" si="20"/>
        <v>#REF!</v>
      </c>
      <c r="K171" s="13" t="e">
        <f t="shared" si="16"/>
        <v>#REF!</v>
      </c>
      <c r="L171" s="13" t="e">
        <f>BAJIO16643561!#REF!</f>
        <v>#REF!</v>
      </c>
      <c r="M171" s="74" t="e">
        <f t="shared" si="17"/>
        <v>#REF!</v>
      </c>
      <c r="N171" s="14"/>
    </row>
    <row r="172" spans="1:14" x14ac:dyDescent="0.25">
      <c r="A172" s="11" t="e">
        <f>BAJIO16643561!#REF!</f>
        <v>#REF!</v>
      </c>
      <c r="B172" s="12"/>
      <c r="C172" s="12" t="e">
        <f>BAJIO16643561!#REF!</f>
        <v>#REF!</v>
      </c>
      <c r="D172" s="12"/>
      <c r="E172" s="69" t="e">
        <f>BAJIO16643561!#REF!</f>
        <v>#REF!</v>
      </c>
      <c r="F172" s="117" t="e">
        <f>BAJIO16643561!#REF!</f>
        <v>#REF!</v>
      </c>
      <c r="G172" s="13" t="e">
        <f t="shared" si="19"/>
        <v>#REF!</v>
      </c>
      <c r="H172" s="13" t="e">
        <f t="shared" si="18"/>
        <v>#REF!</v>
      </c>
      <c r="I172" s="74" t="e">
        <f>BAJIO16643561!#REF!</f>
        <v>#REF!</v>
      </c>
      <c r="J172" s="13" t="e">
        <f t="shared" si="20"/>
        <v>#REF!</v>
      </c>
      <c r="K172" s="13" t="e">
        <f t="shared" si="16"/>
        <v>#REF!</v>
      </c>
      <c r="L172" s="13" t="e">
        <f>BAJIO16643561!#REF!</f>
        <v>#REF!</v>
      </c>
      <c r="M172" s="74" t="e">
        <f t="shared" si="17"/>
        <v>#REF!</v>
      </c>
      <c r="N172" s="14"/>
    </row>
    <row r="173" spans="1:14" x14ac:dyDescent="0.25">
      <c r="A173" s="11" t="e">
        <f>BAJIO16643561!#REF!</f>
        <v>#REF!</v>
      </c>
      <c r="B173" s="12"/>
      <c r="C173" s="12" t="e">
        <f>BAJIO16643561!#REF!</f>
        <v>#REF!</v>
      </c>
      <c r="D173" s="12"/>
      <c r="E173" s="69" t="e">
        <f>BAJIO16643561!#REF!</f>
        <v>#REF!</v>
      </c>
      <c r="F173" s="117" t="e">
        <f>BAJIO16643561!#REF!</f>
        <v>#REF!</v>
      </c>
      <c r="G173" s="13" t="e">
        <f t="shared" si="19"/>
        <v>#REF!</v>
      </c>
      <c r="H173" s="13" t="e">
        <f t="shared" si="18"/>
        <v>#REF!</v>
      </c>
      <c r="I173" s="74" t="e">
        <f>BAJIO16643561!#REF!</f>
        <v>#REF!</v>
      </c>
      <c r="J173" s="13" t="e">
        <f t="shared" si="20"/>
        <v>#REF!</v>
      </c>
      <c r="K173" s="13" t="e">
        <f t="shared" si="16"/>
        <v>#REF!</v>
      </c>
      <c r="L173" s="13" t="e">
        <f>BAJIO16643561!#REF!</f>
        <v>#REF!</v>
      </c>
      <c r="M173" s="74" t="e">
        <f t="shared" si="17"/>
        <v>#REF!</v>
      </c>
      <c r="N173" s="14"/>
    </row>
    <row r="174" spans="1:14" x14ac:dyDescent="0.25">
      <c r="A174" s="11" t="e">
        <f>BAJIO16643561!#REF!</f>
        <v>#REF!</v>
      </c>
      <c r="B174" s="12"/>
      <c r="C174" s="12" t="e">
        <f>BAJIO16643561!#REF!</f>
        <v>#REF!</v>
      </c>
      <c r="D174" s="12"/>
      <c r="E174" s="69" t="e">
        <f>BAJIO16643561!#REF!</f>
        <v>#REF!</v>
      </c>
      <c r="F174" s="117" t="e">
        <f>BAJIO16643561!#REF!</f>
        <v>#REF!</v>
      </c>
      <c r="G174" s="13" t="e">
        <f t="shared" si="19"/>
        <v>#REF!</v>
      </c>
      <c r="H174" s="13" t="e">
        <f t="shared" si="18"/>
        <v>#REF!</v>
      </c>
      <c r="I174" s="74" t="e">
        <f>BAJIO16643561!#REF!</f>
        <v>#REF!</v>
      </c>
      <c r="J174" s="13" t="e">
        <f t="shared" si="20"/>
        <v>#REF!</v>
      </c>
      <c r="K174" s="13" t="e">
        <f t="shared" si="16"/>
        <v>#REF!</v>
      </c>
      <c r="L174" s="13" t="e">
        <f>BAJIO16643561!#REF!</f>
        <v>#REF!</v>
      </c>
      <c r="M174" s="74" t="e">
        <f t="shared" si="17"/>
        <v>#REF!</v>
      </c>
      <c r="N174" s="14"/>
    </row>
    <row r="175" spans="1:14" x14ac:dyDescent="0.25">
      <c r="A175" s="11" t="e">
        <f>BAJIO16643561!#REF!</f>
        <v>#REF!</v>
      </c>
      <c r="B175" s="12"/>
      <c r="C175" s="12" t="e">
        <f>BAJIO16643561!#REF!</f>
        <v>#REF!</v>
      </c>
      <c r="D175" s="12"/>
      <c r="E175" s="69" t="e">
        <f>BAJIO16643561!#REF!</f>
        <v>#REF!</v>
      </c>
      <c r="F175" s="117" t="e">
        <f>BAJIO16643561!#REF!</f>
        <v>#REF!</v>
      </c>
      <c r="G175" s="13" t="e">
        <f t="shared" si="19"/>
        <v>#REF!</v>
      </c>
      <c r="H175" s="13" t="e">
        <f t="shared" si="18"/>
        <v>#REF!</v>
      </c>
      <c r="I175" s="74" t="e">
        <f>BAJIO16643561!#REF!</f>
        <v>#REF!</v>
      </c>
      <c r="J175" s="13" t="e">
        <f t="shared" si="20"/>
        <v>#REF!</v>
      </c>
      <c r="K175" s="13" t="e">
        <f t="shared" si="16"/>
        <v>#REF!</v>
      </c>
      <c r="L175" s="13" t="e">
        <f>BAJIO16643561!#REF!</f>
        <v>#REF!</v>
      </c>
      <c r="M175" s="74" t="e">
        <f t="shared" si="17"/>
        <v>#REF!</v>
      </c>
      <c r="N175" s="14"/>
    </row>
    <row r="176" spans="1:14" x14ac:dyDescent="0.25">
      <c r="A176" s="11" t="e">
        <f>BAJIO16643561!#REF!</f>
        <v>#REF!</v>
      </c>
      <c r="B176" s="12"/>
      <c r="C176" s="12" t="e">
        <f>BAJIO16643561!#REF!</f>
        <v>#REF!</v>
      </c>
      <c r="D176" s="12"/>
      <c r="E176" s="69" t="e">
        <f>BAJIO16643561!#REF!</f>
        <v>#REF!</v>
      </c>
      <c r="F176" s="117" t="e">
        <f>BAJIO16643561!#REF!</f>
        <v>#REF!</v>
      </c>
      <c r="G176" s="13" t="e">
        <f t="shared" si="19"/>
        <v>#REF!</v>
      </c>
      <c r="H176" s="13" t="e">
        <f t="shared" si="18"/>
        <v>#REF!</v>
      </c>
      <c r="I176" s="74" t="e">
        <f>BAJIO16643561!#REF!</f>
        <v>#REF!</v>
      </c>
      <c r="J176" s="13" t="e">
        <f t="shared" si="20"/>
        <v>#REF!</v>
      </c>
      <c r="K176" s="13" t="e">
        <f t="shared" si="16"/>
        <v>#REF!</v>
      </c>
      <c r="L176" s="13" t="e">
        <f>BAJIO16643561!#REF!</f>
        <v>#REF!</v>
      </c>
      <c r="M176" s="74" t="e">
        <f t="shared" si="17"/>
        <v>#REF!</v>
      </c>
      <c r="N176" s="14"/>
    </row>
    <row r="177" spans="1:14" x14ac:dyDescent="0.25">
      <c r="A177" s="11" t="e">
        <f>BAJIO16643561!#REF!</f>
        <v>#REF!</v>
      </c>
      <c r="B177" s="12"/>
      <c r="C177" s="12" t="e">
        <f>BAJIO16643561!#REF!</f>
        <v>#REF!</v>
      </c>
      <c r="D177" s="12"/>
      <c r="E177" s="69" t="e">
        <f>BAJIO16643561!#REF!</f>
        <v>#REF!</v>
      </c>
      <c r="F177" s="117" t="e">
        <f>BAJIO16643561!#REF!</f>
        <v>#REF!</v>
      </c>
      <c r="G177" s="13" t="e">
        <f t="shared" si="19"/>
        <v>#REF!</v>
      </c>
      <c r="H177" s="13" t="e">
        <f t="shared" si="18"/>
        <v>#REF!</v>
      </c>
      <c r="I177" s="74" t="e">
        <f>BAJIO16643561!#REF!</f>
        <v>#REF!</v>
      </c>
      <c r="J177" s="13" t="e">
        <f t="shared" si="20"/>
        <v>#REF!</v>
      </c>
      <c r="K177" s="13" t="e">
        <f t="shared" si="16"/>
        <v>#REF!</v>
      </c>
      <c r="L177" s="13" t="e">
        <f>BAJIO16643561!#REF!</f>
        <v>#REF!</v>
      </c>
      <c r="M177" s="74" t="e">
        <f t="shared" si="17"/>
        <v>#REF!</v>
      </c>
      <c r="N177" s="14"/>
    </row>
    <row r="178" spans="1:14" x14ac:dyDescent="0.25">
      <c r="A178" s="11" t="e">
        <f>BAJIO16643561!#REF!</f>
        <v>#REF!</v>
      </c>
      <c r="B178" s="12"/>
      <c r="C178" s="12" t="e">
        <f>BAJIO16643561!#REF!</f>
        <v>#REF!</v>
      </c>
      <c r="D178" s="12"/>
      <c r="E178" s="69" t="e">
        <f>BAJIO16643561!#REF!</f>
        <v>#REF!</v>
      </c>
      <c r="F178" s="117" t="e">
        <f>BAJIO16643561!#REF!</f>
        <v>#REF!</v>
      </c>
      <c r="G178" s="13" t="e">
        <f t="shared" si="19"/>
        <v>#REF!</v>
      </c>
      <c r="H178" s="13" t="e">
        <f t="shared" si="18"/>
        <v>#REF!</v>
      </c>
      <c r="I178" s="74" t="e">
        <f>BAJIO16643561!#REF!</f>
        <v>#REF!</v>
      </c>
      <c r="J178" s="13" t="e">
        <f t="shared" si="20"/>
        <v>#REF!</v>
      </c>
      <c r="K178" s="13" t="e">
        <f t="shared" si="16"/>
        <v>#REF!</v>
      </c>
      <c r="L178" s="13" t="e">
        <f>BAJIO16643561!#REF!</f>
        <v>#REF!</v>
      </c>
      <c r="M178" s="74" t="e">
        <f t="shared" si="17"/>
        <v>#REF!</v>
      </c>
      <c r="N178" s="14"/>
    </row>
    <row r="179" spans="1:14" x14ac:dyDescent="0.25">
      <c r="A179" s="11" t="e">
        <f>BAJIO16643561!#REF!</f>
        <v>#REF!</v>
      </c>
      <c r="B179" s="12"/>
      <c r="C179" s="12" t="e">
        <f>BAJIO16643561!#REF!</f>
        <v>#REF!</v>
      </c>
      <c r="D179" s="12"/>
      <c r="E179" s="69" t="e">
        <f>BAJIO16643561!#REF!</f>
        <v>#REF!</v>
      </c>
      <c r="F179" s="117" t="e">
        <f>BAJIO16643561!#REF!</f>
        <v>#REF!</v>
      </c>
      <c r="G179" s="13" t="e">
        <f t="shared" si="14"/>
        <v>#REF!</v>
      </c>
      <c r="H179" s="13" t="e">
        <f t="shared" si="18"/>
        <v>#REF!</v>
      </c>
      <c r="I179" s="74" t="e">
        <f>BAJIO16643561!#REF!</f>
        <v>#REF!</v>
      </c>
      <c r="J179" s="13" t="e">
        <f t="shared" si="15"/>
        <v>#REF!</v>
      </c>
      <c r="K179" s="13" t="e">
        <f t="shared" si="16"/>
        <v>#REF!</v>
      </c>
      <c r="L179" s="13" t="e">
        <f>BAJIO16643561!#REF!</f>
        <v>#REF!</v>
      </c>
      <c r="M179" s="74" t="e">
        <f t="shared" si="17"/>
        <v>#REF!</v>
      </c>
      <c r="N179" s="14"/>
    </row>
    <row r="180" spans="1:14" x14ac:dyDescent="0.25">
      <c r="A180" s="11" t="e">
        <f>BAJIO16643561!#REF!</f>
        <v>#REF!</v>
      </c>
      <c r="B180" s="12"/>
      <c r="C180" s="12" t="e">
        <f>BAJIO16643561!#REF!</f>
        <v>#REF!</v>
      </c>
      <c r="D180" s="12"/>
      <c r="E180" s="69" t="e">
        <f>BAJIO16643561!#REF!</f>
        <v>#REF!</v>
      </c>
      <c r="F180" s="117" t="e">
        <f>BAJIO16643561!#REF!</f>
        <v>#REF!</v>
      </c>
      <c r="G180" s="13" t="e">
        <f t="shared" si="14"/>
        <v>#REF!</v>
      </c>
      <c r="H180" s="13" t="e">
        <f t="shared" si="18"/>
        <v>#REF!</v>
      </c>
      <c r="I180" s="74" t="e">
        <f>BAJIO16643561!#REF!</f>
        <v>#REF!</v>
      </c>
      <c r="J180" s="13" t="e">
        <f t="shared" si="15"/>
        <v>#REF!</v>
      </c>
      <c r="K180" s="13" t="e">
        <f t="shared" si="16"/>
        <v>#REF!</v>
      </c>
      <c r="L180" s="13" t="e">
        <f>BAJIO16643561!#REF!</f>
        <v>#REF!</v>
      </c>
      <c r="M180" s="74" t="e">
        <f t="shared" si="17"/>
        <v>#REF!</v>
      </c>
      <c r="N180" s="14"/>
    </row>
    <row r="181" spans="1:14" x14ac:dyDescent="0.25">
      <c r="A181" s="11" t="e">
        <f>BAJIO16643561!#REF!</f>
        <v>#REF!</v>
      </c>
      <c r="B181" s="12"/>
      <c r="C181" s="12" t="e">
        <f>BAJIO16643561!#REF!</f>
        <v>#REF!</v>
      </c>
      <c r="D181" s="12"/>
      <c r="E181" s="69" t="e">
        <f>BAJIO16643561!#REF!</f>
        <v>#REF!</v>
      </c>
      <c r="F181" s="117" t="e">
        <f>BAJIO16643561!#REF!</f>
        <v>#REF!</v>
      </c>
      <c r="G181" s="13" t="e">
        <f t="shared" si="14"/>
        <v>#REF!</v>
      </c>
      <c r="H181" s="13" t="e">
        <f t="shared" si="18"/>
        <v>#REF!</v>
      </c>
      <c r="I181" s="74" t="e">
        <f>BAJIO16643561!#REF!</f>
        <v>#REF!</v>
      </c>
      <c r="J181" s="13" t="e">
        <f t="shared" si="15"/>
        <v>#REF!</v>
      </c>
      <c r="K181" s="13" t="e">
        <f t="shared" si="16"/>
        <v>#REF!</v>
      </c>
      <c r="L181" s="13" t="e">
        <f>BAJIO16643561!#REF!</f>
        <v>#REF!</v>
      </c>
      <c r="M181" s="74" t="e">
        <f t="shared" si="17"/>
        <v>#REF!</v>
      </c>
      <c r="N181" s="14"/>
    </row>
    <row r="182" spans="1:14" x14ac:dyDescent="0.25">
      <c r="A182" s="11" t="e">
        <f>BAJIO16643561!#REF!</f>
        <v>#REF!</v>
      </c>
      <c r="B182" s="12"/>
      <c r="C182" s="12" t="e">
        <f>BAJIO16643561!#REF!</f>
        <v>#REF!</v>
      </c>
      <c r="D182" s="12"/>
      <c r="E182" s="69" t="e">
        <f>BAJIO16643561!#REF!</f>
        <v>#REF!</v>
      </c>
      <c r="F182" s="117" t="e">
        <f>BAJIO16643561!#REF!</f>
        <v>#REF!</v>
      </c>
      <c r="G182" s="13" t="e">
        <f t="shared" si="14"/>
        <v>#REF!</v>
      </c>
      <c r="H182" s="13" t="e">
        <f t="shared" si="18"/>
        <v>#REF!</v>
      </c>
      <c r="I182" s="74" t="e">
        <f>BAJIO16643561!#REF!</f>
        <v>#REF!</v>
      </c>
      <c r="J182" s="13" t="e">
        <f t="shared" si="15"/>
        <v>#REF!</v>
      </c>
      <c r="K182" s="13" t="e">
        <f t="shared" si="16"/>
        <v>#REF!</v>
      </c>
      <c r="L182" s="13" t="e">
        <f>BAJIO16643561!#REF!</f>
        <v>#REF!</v>
      </c>
      <c r="M182" s="74" t="e">
        <f t="shared" si="17"/>
        <v>#REF!</v>
      </c>
      <c r="N182" s="14"/>
    </row>
    <row r="183" spans="1:14" x14ac:dyDescent="0.25">
      <c r="A183" s="11" t="e">
        <f>BAJIO16643561!#REF!</f>
        <v>#REF!</v>
      </c>
      <c r="B183" s="12"/>
      <c r="C183" s="12" t="e">
        <f>BAJIO16643561!#REF!</f>
        <v>#REF!</v>
      </c>
      <c r="D183" s="12"/>
      <c r="E183" s="69" t="e">
        <f>BAJIO16643561!#REF!</f>
        <v>#REF!</v>
      </c>
      <c r="F183" s="117" t="e">
        <f>BAJIO16643561!#REF!</f>
        <v>#REF!</v>
      </c>
      <c r="G183" s="13" t="e">
        <f t="shared" si="14"/>
        <v>#REF!</v>
      </c>
      <c r="H183" s="13" t="e">
        <f t="shared" si="18"/>
        <v>#REF!</v>
      </c>
      <c r="I183" s="74" t="e">
        <f>BAJIO16643561!#REF!</f>
        <v>#REF!</v>
      </c>
      <c r="J183" s="13" t="e">
        <f t="shared" si="15"/>
        <v>#REF!</v>
      </c>
      <c r="K183" s="13" t="e">
        <f t="shared" si="16"/>
        <v>#REF!</v>
      </c>
      <c r="L183" s="13" t="e">
        <f>BAJIO16643561!#REF!</f>
        <v>#REF!</v>
      </c>
      <c r="M183" s="74" t="e">
        <f t="shared" si="17"/>
        <v>#REF!</v>
      </c>
      <c r="N183" s="14"/>
    </row>
    <row r="184" spans="1:14" x14ac:dyDescent="0.25">
      <c r="A184" s="11" t="e">
        <f>BAJIO16643561!#REF!</f>
        <v>#REF!</v>
      </c>
      <c r="B184" s="12"/>
      <c r="C184" s="12" t="e">
        <f>BAJIO16643561!#REF!</f>
        <v>#REF!</v>
      </c>
      <c r="D184" s="12"/>
      <c r="E184" s="69" t="e">
        <f>BAJIO16643561!#REF!</f>
        <v>#REF!</v>
      </c>
      <c r="F184" s="117" t="e">
        <f>BAJIO16643561!#REF!</f>
        <v>#REF!</v>
      </c>
      <c r="G184" s="13" t="e">
        <f t="shared" si="14"/>
        <v>#REF!</v>
      </c>
      <c r="H184" s="13" t="e">
        <f t="shared" si="18"/>
        <v>#REF!</v>
      </c>
      <c r="I184" s="74" t="e">
        <f>BAJIO16643561!#REF!</f>
        <v>#REF!</v>
      </c>
      <c r="J184" s="13" t="e">
        <f t="shared" si="15"/>
        <v>#REF!</v>
      </c>
      <c r="K184" s="13" t="e">
        <f t="shared" si="16"/>
        <v>#REF!</v>
      </c>
      <c r="L184" s="13" t="e">
        <f>BAJIO16643561!#REF!</f>
        <v>#REF!</v>
      </c>
      <c r="M184" s="74" t="e">
        <f t="shared" si="17"/>
        <v>#REF!</v>
      </c>
      <c r="N184" s="14"/>
    </row>
    <row r="185" spans="1:14" x14ac:dyDescent="0.25">
      <c r="A185" s="11" t="e">
        <f>BAJIO16643561!#REF!</f>
        <v>#REF!</v>
      </c>
      <c r="B185" s="12"/>
      <c r="C185" s="12" t="e">
        <f>BAJIO16643561!#REF!</f>
        <v>#REF!</v>
      </c>
      <c r="D185" s="12"/>
      <c r="E185" s="69" t="e">
        <f>BAJIO16643561!#REF!</f>
        <v>#REF!</v>
      </c>
      <c r="F185" s="117" t="e">
        <f>BAJIO16643561!#REF!</f>
        <v>#REF!</v>
      </c>
      <c r="G185" s="13" t="e">
        <f t="shared" ref="G185:G248" si="21">I185/1.16</f>
        <v>#REF!</v>
      </c>
      <c r="H185" s="13" t="e">
        <f t="shared" si="18"/>
        <v>#REF!</v>
      </c>
      <c r="I185" s="74" t="e">
        <f>BAJIO16643561!#REF!</f>
        <v>#REF!</v>
      </c>
      <c r="J185" s="13" t="e">
        <f t="shared" ref="J185:J248" si="22">L185/1.16</f>
        <v>#REF!</v>
      </c>
      <c r="K185" s="13" t="e">
        <f t="shared" si="16"/>
        <v>#REF!</v>
      </c>
      <c r="L185" s="13" t="e">
        <f>BAJIO16643561!#REF!</f>
        <v>#REF!</v>
      </c>
      <c r="M185" s="74" t="e">
        <f t="shared" si="17"/>
        <v>#REF!</v>
      </c>
      <c r="N185" s="14"/>
    </row>
    <row r="186" spans="1:14" x14ac:dyDescent="0.25">
      <c r="A186" s="11" t="e">
        <f>BAJIO16643561!#REF!</f>
        <v>#REF!</v>
      </c>
      <c r="B186" s="12"/>
      <c r="C186" s="12" t="e">
        <f>BAJIO16643561!#REF!</f>
        <v>#REF!</v>
      </c>
      <c r="D186" s="12"/>
      <c r="E186" s="69" t="e">
        <f>BAJIO16643561!#REF!</f>
        <v>#REF!</v>
      </c>
      <c r="F186" s="117" t="e">
        <f>BAJIO16643561!#REF!</f>
        <v>#REF!</v>
      </c>
      <c r="G186" s="13" t="e">
        <f t="shared" si="21"/>
        <v>#REF!</v>
      </c>
      <c r="H186" s="13" t="e">
        <f t="shared" si="18"/>
        <v>#REF!</v>
      </c>
      <c r="I186" s="74" t="e">
        <f>BAJIO16643561!#REF!</f>
        <v>#REF!</v>
      </c>
      <c r="J186" s="13" t="e">
        <f t="shared" si="22"/>
        <v>#REF!</v>
      </c>
      <c r="K186" s="13" t="e">
        <f t="shared" si="16"/>
        <v>#REF!</v>
      </c>
      <c r="L186" s="13" t="e">
        <f>BAJIO16643561!#REF!</f>
        <v>#REF!</v>
      </c>
      <c r="M186" s="74" t="e">
        <f t="shared" si="17"/>
        <v>#REF!</v>
      </c>
      <c r="N186" s="14"/>
    </row>
    <row r="187" spans="1:14" x14ac:dyDescent="0.25">
      <c r="A187" s="11" t="e">
        <f>BAJIO16643561!#REF!</f>
        <v>#REF!</v>
      </c>
      <c r="B187" s="12"/>
      <c r="C187" s="12" t="e">
        <f>BAJIO16643561!#REF!</f>
        <v>#REF!</v>
      </c>
      <c r="D187" s="12"/>
      <c r="E187" s="69" t="e">
        <f>BAJIO16643561!#REF!</f>
        <v>#REF!</v>
      </c>
      <c r="F187" s="117" t="e">
        <f>BAJIO16643561!#REF!</f>
        <v>#REF!</v>
      </c>
      <c r="G187" s="13" t="e">
        <f t="shared" si="21"/>
        <v>#REF!</v>
      </c>
      <c r="H187" s="13" t="e">
        <f t="shared" si="18"/>
        <v>#REF!</v>
      </c>
      <c r="I187" s="74" t="e">
        <f>BAJIO16643561!#REF!</f>
        <v>#REF!</v>
      </c>
      <c r="J187" s="13" t="e">
        <f t="shared" si="22"/>
        <v>#REF!</v>
      </c>
      <c r="K187" s="13" t="e">
        <f t="shared" si="16"/>
        <v>#REF!</v>
      </c>
      <c r="L187" s="13" t="e">
        <f>BAJIO16643561!#REF!</f>
        <v>#REF!</v>
      </c>
      <c r="M187" s="74" t="e">
        <f t="shared" si="17"/>
        <v>#REF!</v>
      </c>
      <c r="N187" s="14"/>
    </row>
    <row r="188" spans="1:14" x14ac:dyDescent="0.25">
      <c r="A188" s="11" t="e">
        <f>BAJIO16643561!#REF!</f>
        <v>#REF!</v>
      </c>
      <c r="B188" s="12"/>
      <c r="C188" s="12" t="e">
        <f>BAJIO16643561!#REF!</f>
        <v>#REF!</v>
      </c>
      <c r="D188" s="12"/>
      <c r="E188" s="69" t="e">
        <f>BAJIO16643561!#REF!</f>
        <v>#REF!</v>
      </c>
      <c r="F188" s="117" t="e">
        <f>BAJIO16643561!#REF!</f>
        <v>#REF!</v>
      </c>
      <c r="G188" s="13" t="e">
        <f t="shared" si="21"/>
        <v>#REF!</v>
      </c>
      <c r="H188" s="13" t="e">
        <f t="shared" si="18"/>
        <v>#REF!</v>
      </c>
      <c r="I188" s="74" t="e">
        <f>BAJIO16643561!#REF!</f>
        <v>#REF!</v>
      </c>
      <c r="J188" s="13" t="e">
        <f t="shared" si="22"/>
        <v>#REF!</v>
      </c>
      <c r="K188" s="13" t="e">
        <f t="shared" si="16"/>
        <v>#REF!</v>
      </c>
      <c r="L188" s="13" t="e">
        <f>BAJIO16643561!#REF!</f>
        <v>#REF!</v>
      </c>
      <c r="M188" s="74" t="e">
        <f t="shared" si="17"/>
        <v>#REF!</v>
      </c>
      <c r="N188" s="14"/>
    </row>
    <row r="189" spans="1:14" x14ac:dyDescent="0.25">
      <c r="A189" s="11" t="e">
        <f>BAJIO16643561!#REF!</f>
        <v>#REF!</v>
      </c>
      <c r="B189" s="12"/>
      <c r="C189" s="12" t="e">
        <f>BAJIO16643561!#REF!</f>
        <v>#REF!</v>
      </c>
      <c r="D189" s="12"/>
      <c r="E189" s="69" t="e">
        <f>BAJIO16643561!#REF!</f>
        <v>#REF!</v>
      </c>
      <c r="F189" s="117" t="e">
        <f>BAJIO16643561!#REF!</f>
        <v>#REF!</v>
      </c>
      <c r="G189" s="13" t="e">
        <f t="shared" si="21"/>
        <v>#REF!</v>
      </c>
      <c r="H189" s="13" t="e">
        <f t="shared" si="18"/>
        <v>#REF!</v>
      </c>
      <c r="I189" s="74" t="e">
        <f>BAJIO16643561!#REF!</f>
        <v>#REF!</v>
      </c>
      <c r="J189" s="13" t="e">
        <f t="shared" si="22"/>
        <v>#REF!</v>
      </c>
      <c r="K189" s="13" t="e">
        <f t="shared" si="16"/>
        <v>#REF!</v>
      </c>
      <c r="L189" s="13" t="e">
        <f>BAJIO16643561!#REF!</f>
        <v>#REF!</v>
      </c>
      <c r="M189" s="74" t="e">
        <f t="shared" si="17"/>
        <v>#REF!</v>
      </c>
      <c r="N189" s="14"/>
    </row>
    <row r="190" spans="1:14" x14ac:dyDescent="0.25">
      <c r="A190" s="11" t="e">
        <f>BAJIO16643561!#REF!</f>
        <v>#REF!</v>
      </c>
      <c r="B190" s="12"/>
      <c r="C190" s="12" t="e">
        <f>BAJIO16643561!#REF!</f>
        <v>#REF!</v>
      </c>
      <c r="D190" s="12"/>
      <c r="E190" s="69" t="e">
        <f>BAJIO16643561!#REF!</f>
        <v>#REF!</v>
      </c>
      <c r="F190" s="117" t="e">
        <f>BAJIO16643561!#REF!</f>
        <v>#REF!</v>
      </c>
      <c r="G190" s="13" t="e">
        <f t="shared" si="21"/>
        <v>#REF!</v>
      </c>
      <c r="H190" s="13" t="e">
        <f t="shared" si="18"/>
        <v>#REF!</v>
      </c>
      <c r="I190" s="74" t="e">
        <f>BAJIO16643561!#REF!</f>
        <v>#REF!</v>
      </c>
      <c r="J190" s="13" t="e">
        <f t="shared" si="22"/>
        <v>#REF!</v>
      </c>
      <c r="K190" s="13" t="e">
        <f t="shared" si="16"/>
        <v>#REF!</v>
      </c>
      <c r="L190" s="13" t="e">
        <f>BAJIO16643561!#REF!</f>
        <v>#REF!</v>
      </c>
      <c r="M190" s="74" t="e">
        <f t="shared" si="17"/>
        <v>#REF!</v>
      </c>
      <c r="N190" s="14"/>
    </row>
    <row r="191" spans="1:14" x14ac:dyDescent="0.25">
      <c r="A191" s="11" t="e">
        <f>BAJIO16643561!#REF!</f>
        <v>#REF!</v>
      </c>
      <c r="B191" s="12"/>
      <c r="C191" s="12" t="e">
        <f>BAJIO16643561!#REF!</f>
        <v>#REF!</v>
      </c>
      <c r="D191" s="12"/>
      <c r="E191" s="69" t="e">
        <f>BAJIO16643561!#REF!</f>
        <v>#REF!</v>
      </c>
      <c r="F191" s="117" t="e">
        <f>BAJIO16643561!#REF!</f>
        <v>#REF!</v>
      </c>
      <c r="G191" s="13" t="e">
        <f t="shared" si="21"/>
        <v>#REF!</v>
      </c>
      <c r="H191" s="13" t="e">
        <f t="shared" si="18"/>
        <v>#REF!</v>
      </c>
      <c r="I191" s="74" t="e">
        <f>BAJIO16643561!#REF!</f>
        <v>#REF!</v>
      </c>
      <c r="J191" s="13" t="e">
        <f t="shared" si="22"/>
        <v>#REF!</v>
      </c>
      <c r="K191" s="13" t="e">
        <f t="shared" si="16"/>
        <v>#REF!</v>
      </c>
      <c r="L191" s="13" t="e">
        <f>BAJIO16643561!#REF!</f>
        <v>#REF!</v>
      </c>
      <c r="M191" s="74" t="e">
        <f t="shared" si="17"/>
        <v>#REF!</v>
      </c>
      <c r="N191" s="14"/>
    </row>
    <row r="192" spans="1:14" x14ac:dyDescent="0.25">
      <c r="A192" s="11" t="e">
        <f>BAJIO16643561!#REF!</f>
        <v>#REF!</v>
      </c>
      <c r="B192" s="12"/>
      <c r="C192" s="12" t="e">
        <f>BAJIO16643561!#REF!</f>
        <v>#REF!</v>
      </c>
      <c r="D192" s="12"/>
      <c r="E192" s="69" t="e">
        <f>BAJIO16643561!#REF!</f>
        <v>#REF!</v>
      </c>
      <c r="F192" s="117" t="e">
        <f>BAJIO16643561!#REF!</f>
        <v>#REF!</v>
      </c>
      <c r="G192" s="13" t="e">
        <f t="shared" si="21"/>
        <v>#REF!</v>
      </c>
      <c r="H192" s="13" t="e">
        <f t="shared" si="18"/>
        <v>#REF!</v>
      </c>
      <c r="I192" s="74" t="e">
        <f>BAJIO16643561!#REF!</f>
        <v>#REF!</v>
      </c>
      <c r="J192" s="13" t="e">
        <f t="shared" si="22"/>
        <v>#REF!</v>
      </c>
      <c r="K192" s="13" t="e">
        <f t="shared" si="16"/>
        <v>#REF!</v>
      </c>
      <c r="L192" s="13" t="e">
        <f>BAJIO16643561!#REF!</f>
        <v>#REF!</v>
      </c>
      <c r="M192" s="74" t="e">
        <f t="shared" si="17"/>
        <v>#REF!</v>
      </c>
      <c r="N192" s="14"/>
    </row>
    <row r="193" spans="1:14" x14ac:dyDescent="0.25">
      <c r="A193" s="11" t="e">
        <f>BAJIO16643561!#REF!</f>
        <v>#REF!</v>
      </c>
      <c r="B193" s="12"/>
      <c r="C193" s="12" t="e">
        <f>BAJIO16643561!#REF!</f>
        <v>#REF!</v>
      </c>
      <c r="D193" s="12"/>
      <c r="E193" s="69" t="e">
        <f>BAJIO16643561!#REF!</f>
        <v>#REF!</v>
      </c>
      <c r="F193" s="117" t="e">
        <f>BAJIO16643561!#REF!</f>
        <v>#REF!</v>
      </c>
      <c r="G193" s="13" t="e">
        <f t="shared" si="21"/>
        <v>#REF!</v>
      </c>
      <c r="H193" s="13" t="e">
        <f t="shared" si="18"/>
        <v>#REF!</v>
      </c>
      <c r="I193" s="74" t="e">
        <f>BAJIO16643561!#REF!</f>
        <v>#REF!</v>
      </c>
      <c r="J193" s="13" t="e">
        <f t="shared" si="22"/>
        <v>#REF!</v>
      </c>
      <c r="K193" s="13" t="e">
        <f t="shared" si="16"/>
        <v>#REF!</v>
      </c>
      <c r="L193" s="13" t="e">
        <f>BAJIO16643561!#REF!</f>
        <v>#REF!</v>
      </c>
      <c r="M193" s="74" t="e">
        <f t="shared" si="17"/>
        <v>#REF!</v>
      </c>
      <c r="N193" s="14"/>
    </row>
    <row r="194" spans="1:14" x14ac:dyDescent="0.25">
      <c r="A194" s="11" t="e">
        <f>BAJIO16643561!#REF!</f>
        <v>#REF!</v>
      </c>
      <c r="B194" s="12"/>
      <c r="C194" s="12" t="e">
        <f>BAJIO16643561!#REF!</f>
        <v>#REF!</v>
      </c>
      <c r="D194" s="12"/>
      <c r="E194" s="69" t="e">
        <f>BAJIO16643561!#REF!</f>
        <v>#REF!</v>
      </c>
      <c r="F194" s="117" t="e">
        <f>BAJIO16643561!#REF!</f>
        <v>#REF!</v>
      </c>
      <c r="G194" s="13" t="e">
        <f t="shared" si="21"/>
        <v>#REF!</v>
      </c>
      <c r="H194" s="13" t="e">
        <f t="shared" si="18"/>
        <v>#REF!</v>
      </c>
      <c r="I194" s="74" t="e">
        <f>BAJIO16643561!#REF!</f>
        <v>#REF!</v>
      </c>
      <c r="J194" s="13" t="e">
        <f t="shared" si="22"/>
        <v>#REF!</v>
      </c>
      <c r="K194" s="13" t="e">
        <f t="shared" si="16"/>
        <v>#REF!</v>
      </c>
      <c r="L194" s="13" t="e">
        <f>BAJIO16643561!#REF!</f>
        <v>#REF!</v>
      </c>
      <c r="M194" s="74" t="e">
        <f t="shared" si="17"/>
        <v>#REF!</v>
      </c>
      <c r="N194" s="14"/>
    </row>
    <row r="195" spans="1:14" x14ac:dyDescent="0.25">
      <c r="A195" s="11" t="e">
        <f>BAJIO16643561!#REF!</f>
        <v>#REF!</v>
      </c>
      <c r="B195" s="12"/>
      <c r="C195" s="12" t="e">
        <f>BAJIO16643561!#REF!</f>
        <v>#REF!</v>
      </c>
      <c r="D195" s="12"/>
      <c r="E195" s="69" t="e">
        <f>BAJIO16643561!#REF!</f>
        <v>#REF!</v>
      </c>
      <c r="F195" s="117" t="e">
        <f>BAJIO16643561!#REF!</f>
        <v>#REF!</v>
      </c>
      <c r="G195" s="13" t="e">
        <f t="shared" si="21"/>
        <v>#REF!</v>
      </c>
      <c r="H195" s="13" t="e">
        <f t="shared" si="18"/>
        <v>#REF!</v>
      </c>
      <c r="I195" s="74" t="e">
        <f>BAJIO16643561!#REF!</f>
        <v>#REF!</v>
      </c>
      <c r="J195" s="13" t="e">
        <f t="shared" si="22"/>
        <v>#REF!</v>
      </c>
      <c r="K195" s="13" t="e">
        <f t="shared" si="16"/>
        <v>#REF!</v>
      </c>
      <c r="L195" s="13" t="e">
        <f>BAJIO16643561!#REF!</f>
        <v>#REF!</v>
      </c>
      <c r="M195" s="74" t="e">
        <f t="shared" si="17"/>
        <v>#REF!</v>
      </c>
      <c r="N195" s="14"/>
    </row>
    <row r="196" spans="1:14" x14ac:dyDescent="0.25">
      <c r="A196" s="11" t="e">
        <f>BAJIO16643561!#REF!</f>
        <v>#REF!</v>
      </c>
      <c r="B196" s="12"/>
      <c r="C196" s="12" t="e">
        <f>BAJIO16643561!#REF!</f>
        <v>#REF!</v>
      </c>
      <c r="D196" s="12"/>
      <c r="E196" s="69" t="e">
        <f>BAJIO16643561!#REF!</f>
        <v>#REF!</v>
      </c>
      <c r="F196" s="117" t="e">
        <f>BAJIO16643561!#REF!</f>
        <v>#REF!</v>
      </c>
      <c r="G196" s="13" t="e">
        <f t="shared" si="21"/>
        <v>#REF!</v>
      </c>
      <c r="H196" s="13" t="e">
        <f t="shared" si="18"/>
        <v>#REF!</v>
      </c>
      <c r="I196" s="74" t="e">
        <f>BAJIO16643561!#REF!</f>
        <v>#REF!</v>
      </c>
      <c r="J196" s="13" t="e">
        <f t="shared" si="22"/>
        <v>#REF!</v>
      </c>
      <c r="K196" s="13" t="e">
        <f t="shared" ref="K196:K259" si="23">J196*0.16</f>
        <v>#REF!</v>
      </c>
      <c r="L196" s="13" t="e">
        <f>BAJIO16643561!#REF!</f>
        <v>#REF!</v>
      </c>
      <c r="M196" s="74" t="e">
        <f t="shared" si="17"/>
        <v>#REF!</v>
      </c>
      <c r="N196" s="14"/>
    </row>
    <row r="197" spans="1:14" x14ac:dyDescent="0.25">
      <c r="A197" s="11" t="e">
        <f>BAJIO16643561!#REF!</f>
        <v>#REF!</v>
      </c>
      <c r="B197" s="12"/>
      <c r="C197" s="12" t="e">
        <f>BAJIO16643561!#REF!</f>
        <v>#REF!</v>
      </c>
      <c r="D197" s="12"/>
      <c r="E197" s="69" t="e">
        <f>BAJIO16643561!#REF!</f>
        <v>#REF!</v>
      </c>
      <c r="F197" s="117" t="e">
        <f>BAJIO16643561!#REF!</f>
        <v>#REF!</v>
      </c>
      <c r="G197" s="13" t="e">
        <f t="shared" si="21"/>
        <v>#REF!</v>
      </c>
      <c r="H197" s="13" t="e">
        <f t="shared" si="18"/>
        <v>#REF!</v>
      </c>
      <c r="I197" s="74" t="e">
        <f>BAJIO16643561!#REF!</f>
        <v>#REF!</v>
      </c>
      <c r="J197" s="13" t="e">
        <f t="shared" si="22"/>
        <v>#REF!</v>
      </c>
      <c r="K197" s="13" t="e">
        <f t="shared" si="23"/>
        <v>#REF!</v>
      </c>
      <c r="L197" s="13" t="e">
        <f>BAJIO16643561!#REF!</f>
        <v>#REF!</v>
      </c>
      <c r="M197" s="74" t="e">
        <f t="shared" ref="M197:M260" si="24">M196+I197-L197</f>
        <v>#REF!</v>
      </c>
      <c r="N197" s="14"/>
    </row>
    <row r="198" spans="1:14" x14ac:dyDescent="0.25">
      <c r="A198" s="11" t="e">
        <f>BAJIO16643561!#REF!</f>
        <v>#REF!</v>
      </c>
      <c r="B198" s="12"/>
      <c r="C198" s="12" t="e">
        <f>BAJIO16643561!#REF!</f>
        <v>#REF!</v>
      </c>
      <c r="D198" s="12"/>
      <c r="E198" s="69" t="e">
        <f>BAJIO16643561!#REF!</f>
        <v>#REF!</v>
      </c>
      <c r="F198" s="117" t="e">
        <f>BAJIO16643561!#REF!</f>
        <v>#REF!</v>
      </c>
      <c r="G198" s="13" t="e">
        <f t="shared" si="21"/>
        <v>#REF!</v>
      </c>
      <c r="H198" s="13" t="e">
        <f t="shared" si="18"/>
        <v>#REF!</v>
      </c>
      <c r="I198" s="74" t="e">
        <f>BAJIO16643561!#REF!</f>
        <v>#REF!</v>
      </c>
      <c r="J198" s="13" t="e">
        <f t="shared" si="22"/>
        <v>#REF!</v>
      </c>
      <c r="K198" s="13" t="e">
        <f t="shared" si="23"/>
        <v>#REF!</v>
      </c>
      <c r="L198" s="13" t="e">
        <f>BAJIO16643561!#REF!</f>
        <v>#REF!</v>
      </c>
      <c r="M198" s="74" t="e">
        <f t="shared" si="24"/>
        <v>#REF!</v>
      </c>
      <c r="N198" s="14"/>
    </row>
    <row r="199" spans="1:14" x14ac:dyDescent="0.25">
      <c r="A199" s="11" t="e">
        <f>BAJIO16643561!#REF!</f>
        <v>#REF!</v>
      </c>
      <c r="B199" s="12"/>
      <c r="C199" s="12" t="e">
        <f>BAJIO16643561!#REF!</f>
        <v>#REF!</v>
      </c>
      <c r="D199" s="12"/>
      <c r="E199" s="69" t="e">
        <f>BAJIO16643561!#REF!</f>
        <v>#REF!</v>
      </c>
      <c r="F199" s="117" t="e">
        <f>BAJIO16643561!#REF!</f>
        <v>#REF!</v>
      </c>
      <c r="G199" s="13" t="e">
        <f t="shared" si="21"/>
        <v>#REF!</v>
      </c>
      <c r="H199" s="13" t="e">
        <f t="shared" si="18"/>
        <v>#REF!</v>
      </c>
      <c r="I199" s="74" t="e">
        <f>BAJIO16643561!#REF!</f>
        <v>#REF!</v>
      </c>
      <c r="J199" s="13" t="e">
        <f t="shared" si="22"/>
        <v>#REF!</v>
      </c>
      <c r="K199" s="13" t="e">
        <f t="shared" si="23"/>
        <v>#REF!</v>
      </c>
      <c r="L199" s="13" t="e">
        <f>BAJIO16643561!#REF!</f>
        <v>#REF!</v>
      </c>
      <c r="M199" s="74" t="e">
        <f t="shared" si="24"/>
        <v>#REF!</v>
      </c>
      <c r="N199" s="14"/>
    </row>
    <row r="200" spans="1:14" x14ac:dyDescent="0.25">
      <c r="A200" s="11" t="e">
        <f>BAJIO16643561!#REF!</f>
        <v>#REF!</v>
      </c>
      <c r="B200" s="12"/>
      <c r="C200" s="12" t="e">
        <f>BAJIO16643561!#REF!</f>
        <v>#REF!</v>
      </c>
      <c r="D200" s="12"/>
      <c r="E200" s="69" t="e">
        <f>BAJIO16643561!#REF!</f>
        <v>#REF!</v>
      </c>
      <c r="F200" s="117" t="e">
        <f>BAJIO16643561!#REF!</f>
        <v>#REF!</v>
      </c>
      <c r="G200" s="13" t="e">
        <f t="shared" si="21"/>
        <v>#REF!</v>
      </c>
      <c r="H200" s="13" t="e">
        <f t="shared" si="18"/>
        <v>#REF!</v>
      </c>
      <c r="I200" s="74" t="e">
        <f>BAJIO16643561!#REF!</f>
        <v>#REF!</v>
      </c>
      <c r="J200" s="13" t="e">
        <f t="shared" si="22"/>
        <v>#REF!</v>
      </c>
      <c r="K200" s="13" t="e">
        <f t="shared" si="23"/>
        <v>#REF!</v>
      </c>
      <c r="L200" s="13" t="e">
        <f>BAJIO16643561!#REF!</f>
        <v>#REF!</v>
      </c>
      <c r="M200" s="74" t="e">
        <f t="shared" si="24"/>
        <v>#REF!</v>
      </c>
      <c r="N200" s="14"/>
    </row>
    <row r="201" spans="1:14" x14ac:dyDescent="0.25">
      <c r="A201" s="11" t="e">
        <f>BAJIO16643561!#REF!</f>
        <v>#REF!</v>
      </c>
      <c r="B201" s="12"/>
      <c r="C201" s="12" t="e">
        <f>BAJIO16643561!#REF!</f>
        <v>#REF!</v>
      </c>
      <c r="D201" s="12"/>
      <c r="E201" s="69" t="e">
        <f>BAJIO16643561!#REF!</f>
        <v>#REF!</v>
      </c>
      <c r="F201" s="117" t="e">
        <f>BAJIO16643561!#REF!</f>
        <v>#REF!</v>
      </c>
      <c r="G201" s="13" t="e">
        <f t="shared" si="21"/>
        <v>#REF!</v>
      </c>
      <c r="H201" s="13" t="e">
        <f t="shared" si="18"/>
        <v>#REF!</v>
      </c>
      <c r="I201" s="74" t="e">
        <f>BAJIO16643561!#REF!</f>
        <v>#REF!</v>
      </c>
      <c r="J201" s="13" t="e">
        <f t="shared" si="22"/>
        <v>#REF!</v>
      </c>
      <c r="K201" s="13" t="e">
        <f t="shared" si="23"/>
        <v>#REF!</v>
      </c>
      <c r="L201" s="13" t="e">
        <f>BAJIO16643561!#REF!</f>
        <v>#REF!</v>
      </c>
      <c r="M201" s="74" t="e">
        <f t="shared" si="24"/>
        <v>#REF!</v>
      </c>
      <c r="N201" s="14"/>
    </row>
    <row r="202" spans="1:14" x14ac:dyDescent="0.25">
      <c r="A202" s="11" t="e">
        <f>BAJIO16643561!#REF!</f>
        <v>#REF!</v>
      </c>
      <c r="B202" s="12"/>
      <c r="C202" s="12" t="e">
        <f>BAJIO16643561!#REF!</f>
        <v>#REF!</v>
      </c>
      <c r="D202" s="12"/>
      <c r="E202" s="69" t="e">
        <f>BAJIO16643561!#REF!</f>
        <v>#REF!</v>
      </c>
      <c r="F202" s="117" t="e">
        <f>BAJIO16643561!#REF!</f>
        <v>#REF!</v>
      </c>
      <c r="G202" s="13" t="e">
        <f t="shared" si="21"/>
        <v>#REF!</v>
      </c>
      <c r="H202" s="13" t="e">
        <f t="shared" si="18"/>
        <v>#REF!</v>
      </c>
      <c r="I202" s="74" t="e">
        <f>BAJIO16643561!#REF!</f>
        <v>#REF!</v>
      </c>
      <c r="J202" s="13" t="e">
        <f t="shared" si="22"/>
        <v>#REF!</v>
      </c>
      <c r="K202" s="13" t="e">
        <f t="shared" si="23"/>
        <v>#REF!</v>
      </c>
      <c r="L202" s="13" t="e">
        <f>BAJIO16643561!#REF!</f>
        <v>#REF!</v>
      </c>
      <c r="M202" s="74" t="e">
        <f t="shared" si="24"/>
        <v>#REF!</v>
      </c>
      <c r="N202" s="14"/>
    </row>
    <row r="203" spans="1:14" x14ac:dyDescent="0.25">
      <c r="A203" s="11" t="e">
        <f>BAJIO16643561!#REF!</f>
        <v>#REF!</v>
      </c>
      <c r="B203" s="12"/>
      <c r="C203" s="12" t="e">
        <f>BAJIO16643561!#REF!</f>
        <v>#REF!</v>
      </c>
      <c r="D203" s="12"/>
      <c r="E203" s="69" t="e">
        <f>BAJIO16643561!#REF!</f>
        <v>#REF!</v>
      </c>
      <c r="F203" s="117" t="e">
        <f>BAJIO16643561!#REF!</f>
        <v>#REF!</v>
      </c>
      <c r="G203" s="13" t="e">
        <f t="shared" si="21"/>
        <v>#REF!</v>
      </c>
      <c r="H203" s="13" t="e">
        <f t="shared" si="18"/>
        <v>#REF!</v>
      </c>
      <c r="I203" s="74" t="e">
        <f>BAJIO16643561!#REF!</f>
        <v>#REF!</v>
      </c>
      <c r="J203" s="13" t="e">
        <f t="shared" si="22"/>
        <v>#REF!</v>
      </c>
      <c r="K203" s="13" t="e">
        <f t="shared" si="23"/>
        <v>#REF!</v>
      </c>
      <c r="L203" s="13" t="e">
        <f>BAJIO16643561!#REF!</f>
        <v>#REF!</v>
      </c>
      <c r="M203" s="74" t="e">
        <f t="shared" si="24"/>
        <v>#REF!</v>
      </c>
      <c r="N203" s="14"/>
    </row>
    <row r="204" spans="1:14" x14ac:dyDescent="0.25">
      <c r="A204" s="11" t="e">
        <f>BAJIO16643561!#REF!</f>
        <v>#REF!</v>
      </c>
      <c r="B204" s="12"/>
      <c r="C204" s="12" t="e">
        <f>BAJIO16643561!#REF!</f>
        <v>#REF!</v>
      </c>
      <c r="D204" s="12"/>
      <c r="E204" s="69" t="e">
        <f>BAJIO16643561!#REF!</f>
        <v>#REF!</v>
      </c>
      <c r="F204" s="117" t="e">
        <f>BAJIO16643561!#REF!</f>
        <v>#REF!</v>
      </c>
      <c r="G204" s="13" t="e">
        <f t="shared" si="21"/>
        <v>#REF!</v>
      </c>
      <c r="H204" s="13" t="e">
        <f t="shared" si="18"/>
        <v>#REF!</v>
      </c>
      <c r="I204" s="74" t="e">
        <f>BAJIO16643561!#REF!</f>
        <v>#REF!</v>
      </c>
      <c r="J204" s="13" t="e">
        <f t="shared" si="22"/>
        <v>#REF!</v>
      </c>
      <c r="K204" s="13" t="e">
        <f t="shared" si="23"/>
        <v>#REF!</v>
      </c>
      <c r="L204" s="13" t="e">
        <f>BAJIO16643561!#REF!</f>
        <v>#REF!</v>
      </c>
      <c r="M204" s="74" t="e">
        <f t="shared" si="24"/>
        <v>#REF!</v>
      </c>
      <c r="N204" s="14"/>
    </row>
    <row r="205" spans="1:14" x14ac:dyDescent="0.25">
      <c r="A205" s="11" t="e">
        <f>BAJIO16643561!#REF!</f>
        <v>#REF!</v>
      </c>
      <c r="B205" s="12"/>
      <c r="C205" s="12" t="e">
        <f>BAJIO16643561!#REF!</f>
        <v>#REF!</v>
      </c>
      <c r="D205" s="12"/>
      <c r="E205" s="69" t="e">
        <f>BAJIO16643561!#REF!</f>
        <v>#REF!</v>
      </c>
      <c r="F205" s="117" t="e">
        <f>BAJIO16643561!#REF!</f>
        <v>#REF!</v>
      </c>
      <c r="G205" s="13" t="e">
        <f t="shared" si="21"/>
        <v>#REF!</v>
      </c>
      <c r="H205" s="13" t="e">
        <f t="shared" si="18"/>
        <v>#REF!</v>
      </c>
      <c r="I205" s="74" t="e">
        <f>BAJIO16643561!#REF!</f>
        <v>#REF!</v>
      </c>
      <c r="J205" s="13" t="e">
        <f t="shared" si="22"/>
        <v>#REF!</v>
      </c>
      <c r="K205" s="13" t="e">
        <f t="shared" si="23"/>
        <v>#REF!</v>
      </c>
      <c r="L205" s="13" t="e">
        <f>BAJIO16643561!#REF!</f>
        <v>#REF!</v>
      </c>
      <c r="M205" s="74" t="e">
        <f t="shared" si="24"/>
        <v>#REF!</v>
      </c>
      <c r="N205" s="14"/>
    </row>
    <row r="206" spans="1:14" x14ac:dyDescent="0.25">
      <c r="A206" s="11" t="e">
        <f>BAJIO16643561!#REF!</f>
        <v>#REF!</v>
      </c>
      <c r="B206" s="12"/>
      <c r="C206" s="12" t="e">
        <f>BAJIO16643561!#REF!</f>
        <v>#REF!</v>
      </c>
      <c r="D206" s="12"/>
      <c r="E206" s="69" t="e">
        <f>BAJIO16643561!#REF!</f>
        <v>#REF!</v>
      </c>
      <c r="F206" s="117" t="e">
        <f>BAJIO16643561!#REF!</f>
        <v>#REF!</v>
      </c>
      <c r="G206" s="13" t="e">
        <f t="shared" si="21"/>
        <v>#REF!</v>
      </c>
      <c r="H206" s="13" t="e">
        <f t="shared" si="18"/>
        <v>#REF!</v>
      </c>
      <c r="I206" s="74" t="e">
        <f>BAJIO16643561!#REF!</f>
        <v>#REF!</v>
      </c>
      <c r="J206" s="13" t="e">
        <f t="shared" si="22"/>
        <v>#REF!</v>
      </c>
      <c r="K206" s="13" t="e">
        <f t="shared" si="23"/>
        <v>#REF!</v>
      </c>
      <c r="L206" s="13" t="e">
        <f>BAJIO16643561!#REF!</f>
        <v>#REF!</v>
      </c>
      <c r="M206" s="74" t="e">
        <f t="shared" si="24"/>
        <v>#REF!</v>
      </c>
      <c r="N206" s="14"/>
    </row>
    <row r="207" spans="1:14" x14ac:dyDescent="0.25">
      <c r="A207" s="11" t="e">
        <f>BAJIO16643561!#REF!</f>
        <v>#REF!</v>
      </c>
      <c r="B207" s="12"/>
      <c r="C207" s="12" t="e">
        <f>BAJIO16643561!#REF!</f>
        <v>#REF!</v>
      </c>
      <c r="D207" s="12"/>
      <c r="E207" s="69" t="e">
        <f>BAJIO16643561!#REF!</f>
        <v>#REF!</v>
      </c>
      <c r="F207" s="117" t="e">
        <f>BAJIO16643561!#REF!</f>
        <v>#REF!</v>
      </c>
      <c r="G207" s="13" t="e">
        <f t="shared" si="21"/>
        <v>#REF!</v>
      </c>
      <c r="H207" s="13" t="e">
        <f t="shared" si="18"/>
        <v>#REF!</v>
      </c>
      <c r="I207" s="74" t="e">
        <f>BAJIO16643561!#REF!</f>
        <v>#REF!</v>
      </c>
      <c r="J207" s="13" t="e">
        <f t="shared" si="22"/>
        <v>#REF!</v>
      </c>
      <c r="K207" s="13" t="e">
        <f t="shared" si="23"/>
        <v>#REF!</v>
      </c>
      <c r="L207" s="13" t="e">
        <f>BAJIO16643561!#REF!</f>
        <v>#REF!</v>
      </c>
      <c r="M207" s="74" t="e">
        <f t="shared" si="24"/>
        <v>#REF!</v>
      </c>
      <c r="N207" s="14"/>
    </row>
    <row r="208" spans="1:14" x14ac:dyDescent="0.25">
      <c r="A208" s="11" t="e">
        <f>BAJIO16643561!#REF!</f>
        <v>#REF!</v>
      </c>
      <c r="B208" s="12"/>
      <c r="C208" s="12" t="e">
        <f>BAJIO16643561!#REF!</f>
        <v>#REF!</v>
      </c>
      <c r="D208" s="12"/>
      <c r="E208" s="69" t="e">
        <f>BAJIO16643561!#REF!</f>
        <v>#REF!</v>
      </c>
      <c r="F208" s="117" t="e">
        <f>BAJIO16643561!#REF!</f>
        <v>#REF!</v>
      </c>
      <c r="G208" s="13" t="e">
        <f t="shared" si="21"/>
        <v>#REF!</v>
      </c>
      <c r="H208" s="13" t="e">
        <f t="shared" si="18"/>
        <v>#REF!</v>
      </c>
      <c r="I208" s="74" t="e">
        <f>BAJIO16643561!#REF!</f>
        <v>#REF!</v>
      </c>
      <c r="J208" s="13" t="e">
        <f t="shared" si="22"/>
        <v>#REF!</v>
      </c>
      <c r="K208" s="13" t="e">
        <f t="shared" si="23"/>
        <v>#REF!</v>
      </c>
      <c r="L208" s="13" t="e">
        <f>BAJIO16643561!#REF!</f>
        <v>#REF!</v>
      </c>
      <c r="M208" s="74" t="e">
        <f t="shared" si="24"/>
        <v>#REF!</v>
      </c>
      <c r="N208" s="14"/>
    </row>
    <row r="209" spans="1:14" x14ac:dyDescent="0.25">
      <c r="A209" s="11" t="e">
        <f>BAJIO16643561!#REF!</f>
        <v>#REF!</v>
      </c>
      <c r="B209" s="12"/>
      <c r="C209" s="12" t="e">
        <f>BAJIO16643561!#REF!</f>
        <v>#REF!</v>
      </c>
      <c r="D209" s="12"/>
      <c r="E209" s="69" t="e">
        <f>BAJIO16643561!#REF!</f>
        <v>#REF!</v>
      </c>
      <c r="F209" s="117" t="e">
        <f>BAJIO16643561!#REF!</f>
        <v>#REF!</v>
      </c>
      <c r="G209" s="13" t="e">
        <f t="shared" si="21"/>
        <v>#REF!</v>
      </c>
      <c r="H209" s="13" t="e">
        <f t="shared" si="18"/>
        <v>#REF!</v>
      </c>
      <c r="I209" s="74" t="e">
        <f>BAJIO16643561!#REF!</f>
        <v>#REF!</v>
      </c>
      <c r="J209" s="13" t="e">
        <f t="shared" si="22"/>
        <v>#REF!</v>
      </c>
      <c r="K209" s="13" t="e">
        <f t="shared" si="23"/>
        <v>#REF!</v>
      </c>
      <c r="L209" s="13" t="e">
        <f>BAJIO16643561!#REF!</f>
        <v>#REF!</v>
      </c>
      <c r="M209" s="74" t="e">
        <f t="shared" si="24"/>
        <v>#REF!</v>
      </c>
      <c r="N209" s="14"/>
    </row>
    <row r="210" spans="1:14" x14ac:dyDescent="0.25">
      <c r="A210" s="11" t="e">
        <f>BAJIO16643561!#REF!</f>
        <v>#REF!</v>
      </c>
      <c r="B210" s="12"/>
      <c r="C210" s="12" t="e">
        <f>BAJIO16643561!#REF!</f>
        <v>#REF!</v>
      </c>
      <c r="D210" s="12"/>
      <c r="E210" s="69" t="e">
        <f>BAJIO16643561!#REF!</f>
        <v>#REF!</v>
      </c>
      <c r="F210" s="117" t="e">
        <f>BAJIO16643561!#REF!</f>
        <v>#REF!</v>
      </c>
      <c r="G210" s="13" t="e">
        <f t="shared" si="21"/>
        <v>#REF!</v>
      </c>
      <c r="H210" s="13" t="e">
        <f t="shared" si="18"/>
        <v>#REF!</v>
      </c>
      <c r="I210" s="74" t="e">
        <f>BAJIO16643561!#REF!</f>
        <v>#REF!</v>
      </c>
      <c r="J210" s="13" t="e">
        <f t="shared" si="22"/>
        <v>#REF!</v>
      </c>
      <c r="K210" s="13" t="e">
        <f t="shared" si="23"/>
        <v>#REF!</v>
      </c>
      <c r="L210" s="13" t="e">
        <f>BAJIO16643561!#REF!</f>
        <v>#REF!</v>
      </c>
      <c r="M210" s="74" t="e">
        <f t="shared" si="24"/>
        <v>#REF!</v>
      </c>
      <c r="N210" s="14"/>
    </row>
    <row r="211" spans="1:14" x14ac:dyDescent="0.25">
      <c r="A211" s="11" t="e">
        <f>BAJIO16643561!#REF!</f>
        <v>#REF!</v>
      </c>
      <c r="B211" s="12"/>
      <c r="C211" s="12" t="e">
        <f>BAJIO16643561!#REF!</f>
        <v>#REF!</v>
      </c>
      <c r="D211" s="12"/>
      <c r="E211" s="69" t="e">
        <f>BAJIO16643561!#REF!</f>
        <v>#REF!</v>
      </c>
      <c r="F211" s="117" t="e">
        <f>BAJIO16643561!#REF!</f>
        <v>#REF!</v>
      </c>
      <c r="G211" s="13" t="e">
        <f t="shared" si="21"/>
        <v>#REF!</v>
      </c>
      <c r="H211" s="13" t="e">
        <f t="shared" si="18"/>
        <v>#REF!</v>
      </c>
      <c r="I211" s="74" t="e">
        <f>BAJIO16643561!#REF!</f>
        <v>#REF!</v>
      </c>
      <c r="J211" s="13" t="e">
        <f t="shared" si="22"/>
        <v>#REF!</v>
      </c>
      <c r="K211" s="13" t="e">
        <f t="shared" si="23"/>
        <v>#REF!</v>
      </c>
      <c r="L211" s="13" t="e">
        <f>BAJIO16643561!#REF!</f>
        <v>#REF!</v>
      </c>
      <c r="M211" s="74" t="e">
        <f t="shared" si="24"/>
        <v>#REF!</v>
      </c>
      <c r="N211" s="14"/>
    </row>
    <row r="212" spans="1:14" x14ac:dyDescent="0.25">
      <c r="A212" s="11" t="e">
        <f>BAJIO16643561!#REF!</f>
        <v>#REF!</v>
      </c>
      <c r="B212" s="12"/>
      <c r="C212" s="12" t="e">
        <f>BAJIO16643561!#REF!</f>
        <v>#REF!</v>
      </c>
      <c r="D212" s="12"/>
      <c r="E212" s="69" t="e">
        <f>BAJIO16643561!#REF!</f>
        <v>#REF!</v>
      </c>
      <c r="F212" s="117" t="e">
        <f>BAJIO16643561!#REF!</f>
        <v>#REF!</v>
      </c>
      <c r="G212" s="13" t="e">
        <f t="shared" si="21"/>
        <v>#REF!</v>
      </c>
      <c r="H212" s="13" t="e">
        <f t="shared" ref="H212:H275" si="25">G212*0.16</f>
        <v>#REF!</v>
      </c>
      <c r="I212" s="74" t="e">
        <f>BAJIO16643561!#REF!</f>
        <v>#REF!</v>
      </c>
      <c r="J212" s="13" t="e">
        <f t="shared" si="22"/>
        <v>#REF!</v>
      </c>
      <c r="K212" s="13" t="e">
        <f t="shared" si="23"/>
        <v>#REF!</v>
      </c>
      <c r="L212" s="13" t="e">
        <f>BAJIO16643561!#REF!</f>
        <v>#REF!</v>
      </c>
      <c r="M212" s="74" t="e">
        <f t="shared" si="24"/>
        <v>#REF!</v>
      </c>
      <c r="N212" s="14"/>
    </row>
    <row r="213" spans="1:14" x14ac:dyDescent="0.25">
      <c r="A213" s="11" t="e">
        <f>BAJIO16643561!#REF!</f>
        <v>#REF!</v>
      </c>
      <c r="B213" s="12"/>
      <c r="C213" s="12" t="e">
        <f>BAJIO16643561!#REF!</f>
        <v>#REF!</v>
      </c>
      <c r="D213" s="12"/>
      <c r="E213" s="69" t="e">
        <f>BAJIO16643561!#REF!</f>
        <v>#REF!</v>
      </c>
      <c r="F213" s="117" t="e">
        <f>BAJIO16643561!#REF!</f>
        <v>#REF!</v>
      </c>
      <c r="G213" s="13" t="e">
        <f t="shared" si="21"/>
        <v>#REF!</v>
      </c>
      <c r="H213" s="13" t="e">
        <f t="shared" si="25"/>
        <v>#REF!</v>
      </c>
      <c r="I213" s="74" t="e">
        <f>BAJIO16643561!#REF!</f>
        <v>#REF!</v>
      </c>
      <c r="J213" s="13" t="e">
        <f t="shared" si="22"/>
        <v>#REF!</v>
      </c>
      <c r="K213" s="13" t="e">
        <f t="shared" si="23"/>
        <v>#REF!</v>
      </c>
      <c r="L213" s="13" t="e">
        <f>BAJIO16643561!#REF!</f>
        <v>#REF!</v>
      </c>
      <c r="M213" s="74" t="e">
        <f t="shared" si="24"/>
        <v>#REF!</v>
      </c>
      <c r="N213" s="14"/>
    </row>
    <row r="214" spans="1:14" x14ac:dyDescent="0.25">
      <c r="A214" s="11" t="e">
        <f>BAJIO16643561!#REF!</f>
        <v>#REF!</v>
      </c>
      <c r="B214" s="12"/>
      <c r="C214" s="12" t="e">
        <f>BAJIO16643561!#REF!</f>
        <v>#REF!</v>
      </c>
      <c r="D214" s="12"/>
      <c r="E214" s="69" t="e">
        <f>BAJIO16643561!#REF!</f>
        <v>#REF!</v>
      </c>
      <c r="F214" s="117" t="e">
        <f>BAJIO16643561!#REF!</f>
        <v>#REF!</v>
      </c>
      <c r="G214" s="13" t="e">
        <f t="shared" si="21"/>
        <v>#REF!</v>
      </c>
      <c r="H214" s="13" t="e">
        <f t="shared" si="25"/>
        <v>#REF!</v>
      </c>
      <c r="I214" s="74" t="e">
        <f>BAJIO16643561!#REF!</f>
        <v>#REF!</v>
      </c>
      <c r="J214" s="13" t="e">
        <f t="shared" si="22"/>
        <v>#REF!</v>
      </c>
      <c r="K214" s="13" t="e">
        <f t="shared" si="23"/>
        <v>#REF!</v>
      </c>
      <c r="L214" s="13" t="e">
        <f>BAJIO16643561!#REF!</f>
        <v>#REF!</v>
      </c>
      <c r="M214" s="74" t="e">
        <f t="shared" si="24"/>
        <v>#REF!</v>
      </c>
      <c r="N214" s="14"/>
    </row>
    <row r="215" spans="1:14" x14ac:dyDescent="0.25">
      <c r="A215" s="11" t="e">
        <f>BAJIO16643561!#REF!</f>
        <v>#REF!</v>
      </c>
      <c r="B215" s="12"/>
      <c r="C215" s="12" t="e">
        <f>BAJIO16643561!#REF!</f>
        <v>#REF!</v>
      </c>
      <c r="D215" s="12"/>
      <c r="E215" s="69" t="e">
        <f>BAJIO16643561!#REF!</f>
        <v>#REF!</v>
      </c>
      <c r="F215" s="117" t="e">
        <f>BAJIO16643561!#REF!</f>
        <v>#REF!</v>
      </c>
      <c r="G215" s="13" t="e">
        <f t="shared" si="21"/>
        <v>#REF!</v>
      </c>
      <c r="H215" s="13" t="e">
        <f t="shared" si="25"/>
        <v>#REF!</v>
      </c>
      <c r="I215" s="74" t="e">
        <f>BAJIO16643561!#REF!</f>
        <v>#REF!</v>
      </c>
      <c r="J215" s="13" t="e">
        <f t="shared" si="22"/>
        <v>#REF!</v>
      </c>
      <c r="K215" s="13" t="e">
        <f t="shared" si="23"/>
        <v>#REF!</v>
      </c>
      <c r="L215" s="13" t="e">
        <f>BAJIO16643561!#REF!</f>
        <v>#REF!</v>
      </c>
      <c r="M215" s="74" t="e">
        <f t="shared" si="24"/>
        <v>#REF!</v>
      </c>
      <c r="N215" s="14"/>
    </row>
    <row r="216" spans="1:14" hidden="1" x14ac:dyDescent="0.25">
      <c r="A216" s="11" t="e">
        <f>BAJIO16643561!#REF!</f>
        <v>#REF!</v>
      </c>
      <c r="B216" s="12"/>
      <c r="C216" s="12" t="e">
        <f>BAJIO16643561!#REF!</f>
        <v>#REF!</v>
      </c>
      <c r="D216" s="12"/>
      <c r="E216" s="69" t="e">
        <f>BAJIO16643561!#REF!</f>
        <v>#REF!</v>
      </c>
      <c r="F216" s="117" t="e">
        <f>BAJIO16643561!#REF!</f>
        <v>#REF!</v>
      </c>
      <c r="G216" s="13" t="e">
        <f t="shared" si="21"/>
        <v>#REF!</v>
      </c>
      <c r="H216" s="13" t="e">
        <f t="shared" si="25"/>
        <v>#REF!</v>
      </c>
      <c r="I216" s="13" t="e">
        <f>BAJIO16643561!#REF!</f>
        <v>#REF!</v>
      </c>
      <c r="J216" s="13" t="e">
        <f t="shared" si="22"/>
        <v>#REF!</v>
      </c>
      <c r="K216" s="13" t="e">
        <f t="shared" si="23"/>
        <v>#REF!</v>
      </c>
      <c r="L216" s="13" t="e">
        <f>BAJIO16643561!#REF!</f>
        <v>#REF!</v>
      </c>
      <c r="M216" s="74" t="e">
        <f t="shared" si="24"/>
        <v>#REF!</v>
      </c>
      <c r="N216" s="14"/>
    </row>
    <row r="217" spans="1:14" hidden="1" x14ac:dyDescent="0.25">
      <c r="A217" s="11" t="e">
        <f>BAJIO16643561!#REF!</f>
        <v>#REF!</v>
      </c>
      <c r="B217" s="12"/>
      <c r="C217" s="12" t="e">
        <f>BAJIO16643561!#REF!</f>
        <v>#REF!</v>
      </c>
      <c r="D217" s="12"/>
      <c r="E217" s="69" t="e">
        <f>BAJIO16643561!#REF!</f>
        <v>#REF!</v>
      </c>
      <c r="F217" s="117" t="e">
        <f>BAJIO16643561!#REF!</f>
        <v>#REF!</v>
      </c>
      <c r="G217" s="13" t="e">
        <f t="shared" si="21"/>
        <v>#REF!</v>
      </c>
      <c r="H217" s="13" t="e">
        <f t="shared" si="25"/>
        <v>#REF!</v>
      </c>
      <c r="I217" s="13" t="e">
        <f>BAJIO16643561!#REF!</f>
        <v>#REF!</v>
      </c>
      <c r="J217" s="13" t="e">
        <f t="shared" si="22"/>
        <v>#REF!</v>
      </c>
      <c r="K217" s="13" t="e">
        <f t="shared" si="23"/>
        <v>#REF!</v>
      </c>
      <c r="L217" s="13" t="e">
        <f>BAJIO16643561!#REF!</f>
        <v>#REF!</v>
      </c>
      <c r="M217" s="74" t="e">
        <f t="shared" si="24"/>
        <v>#REF!</v>
      </c>
      <c r="N217" s="14"/>
    </row>
    <row r="218" spans="1:14" hidden="1" x14ac:dyDescent="0.25">
      <c r="A218" s="11" t="e">
        <f>BAJIO16643561!#REF!</f>
        <v>#REF!</v>
      </c>
      <c r="B218" s="12"/>
      <c r="C218" s="12" t="e">
        <f>BAJIO16643561!#REF!</f>
        <v>#REF!</v>
      </c>
      <c r="D218" s="12"/>
      <c r="E218" s="69" t="e">
        <f>BAJIO16643561!#REF!</f>
        <v>#REF!</v>
      </c>
      <c r="F218" s="117" t="e">
        <f>BAJIO16643561!#REF!</f>
        <v>#REF!</v>
      </c>
      <c r="G218" s="13" t="e">
        <f t="shared" si="21"/>
        <v>#REF!</v>
      </c>
      <c r="H218" s="13" t="e">
        <f t="shared" si="25"/>
        <v>#REF!</v>
      </c>
      <c r="I218" s="13" t="e">
        <f>BAJIO16643561!#REF!</f>
        <v>#REF!</v>
      </c>
      <c r="J218" s="13" t="e">
        <f t="shared" si="22"/>
        <v>#REF!</v>
      </c>
      <c r="K218" s="13" t="e">
        <f t="shared" si="23"/>
        <v>#REF!</v>
      </c>
      <c r="L218" s="13" t="e">
        <f>BAJIO16643561!#REF!</f>
        <v>#REF!</v>
      </c>
      <c r="M218" s="74" t="e">
        <f t="shared" si="24"/>
        <v>#REF!</v>
      </c>
      <c r="N218" s="14"/>
    </row>
    <row r="219" spans="1:14" hidden="1" x14ac:dyDescent="0.25">
      <c r="A219" s="11">
        <f>BAJIO16643561!A181</f>
        <v>45496</v>
      </c>
      <c r="B219" s="12"/>
      <c r="C219" s="12" t="str">
        <f>BAJIO16643561!B181</f>
        <v xml:space="preserve"> Beneficiario GASNGO MEXICO SA DE CV </v>
      </c>
      <c r="D219" s="12"/>
      <c r="E219" s="69">
        <f>BAJIO16643561!H181</f>
        <v>0</v>
      </c>
      <c r="F219" s="117">
        <f>BAJIO16643561!G181</f>
        <v>0</v>
      </c>
      <c r="G219" s="13">
        <f t="shared" si="21"/>
        <v>0</v>
      </c>
      <c r="H219" s="13">
        <f t="shared" si="25"/>
        <v>0</v>
      </c>
      <c r="I219" s="13">
        <f>BAJIO16643561!D181</f>
        <v>0</v>
      </c>
      <c r="J219" s="13">
        <f t="shared" si="22"/>
        <v>15517.241379310346</v>
      </c>
      <c r="K219" s="13">
        <f t="shared" si="23"/>
        <v>2482.7586206896553</v>
      </c>
      <c r="L219" s="13">
        <f>BAJIO16643561!C181</f>
        <v>18000</v>
      </c>
      <c r="M219" s="74" t="e">
        <f t="shared" si="24"/>
        <v>#REF!</v>
      </c>
      <c r="N219" s="14"/>
    </row>
    <row r="220" spans="1:14" hidden="1" x14ac:dyDescent="0.25">
      <c r="A220" s="11">
        <f>BAJIO16643561!A182</f>
        <v>45496</v>
      </c>
      <c r="B220" s="12"/>
      <c r="C220" s="12" t="str">
        <f>BAJIO16643561!B182</f>
        <v>Comisión SPEI</v>
      </c>
      <c r="D220" s="12"/>
      <c r="E220" s="69">
        <f>BAJIO16643561!H182</f>
        <v>0</v>
      </c>
      <c r="F220" s="117">
        <f>BAJIO16643561!G182</f>
        <v>0</v>
      </c>
      <c r="G220" s="13">
        <f t="shared" si="21"/>
        <v>0</v>
      </c>
      <c r="H220" s="13">
        <f t="shared" si="25"/>
        <v>0</v>
      </c>
      <c r="I220" s="13">
        <f>BAJIO16643561!D182</f>
        <v>0</v>
      </c>
      <c r="J220" s="13">
        <f t="shared" si="22"/>
        <v>0</v>
      </c>
      <c r="K220" s="13">
        <f t="shared" si="23"/>
        <v>0</v>
      </c>
      <c r="L220" s="13">
        <f>BAJIO16643561!C182</f>
        <v>0</v>
      </c>
      <c r="M220" s="74" t="e">
        <f t="shared" si="24"/>
        <v>#REF!</v>
      </c>
      <c r="N220" s="14"/>
    </row>
    <row r="221" spans="1:14" hidden="1" x14ac:dyDescent="0.25">
      <c r="A221" s="11">
        <f>BAJIO16643561!A183</f>
        <v>45496</v>
      </c>
      <c r="B221" s="12"/>
      <c r="C221" s="12" t="str">
        <f>BAJIO16643561!B183</f>
        <v>IVA Comisión SPEI</v>
      </c>
      <c r="D221" s="12"/>
      <c r="E221" s="69">
        <f>BAJIO16643561!H183</f>
        <v>0</v>
      </c>
      <c r="F221" s="117">
        <f>BAJIO16643561!G183</f>
        <v>0</v>
      </c>
      <c r="G221" s="13">
        <f t="shared" si="21"/>
        <v>0</v>
      </c>
      <c r="H221" s="13">
        <f t="shared" si="25"/>
        <v>0</v>
      </c>
      <c r="I221" s="13">
        <f>BAJIO16643561!D183</f>
        <v>0</v>
      </c>
      <c r="J221" s="13">
        <f t="shared" si="22"/>
        <v>0</v>
      </c>
      <c r="K221" s="13">
        <f t="shared" si="23"/>
        <v>0</v>
      </c>
      <c r="L221" s="13">
        <f>BAJIO16643561!C183</f>
        <v>0</v>
      </c>
      <c r="M221" s="74" t="e">
        <f t="shared" si="24"/>
        <v>#REF!</v>
      </c>
      <c r="N221" s="14"/>
    </row>
    <row r="222" spans="1:14" hidden="1" x14ac:dyDescent="0.25">
      <c r="A222" s="11">
        <f>BAJIO16643561!A184</f>
        <v>45497</v>
      </c>
      <c r="B222" s="12"/>
      <c r="C222" s="12" t="str">
        <f>BAJIO16643561!B184</f>
        <v>COMPRA EN SEG INDUSTRIAL REYNA</v>
      </c>
      <c r="D222" s="12"/>
      <c r="E222" s="69">
        <f>BAJIO16643561!H184</f>
        <v>0</v>
      </c>
      <c r="F222" s="117">
        <f>BAJIO16643561!G184</f>
        <v>0</v>
      </c>
      <c r="G222" s="13">
        <f t="shared" si="21"/>
        <v>0</v>
      </c>
      <c r="H222" s="13">
        <f t="shared" si="25"/>
        <v>0</v>
      </c>
      <c r="I222" s="13">
        <f>BAJIO16643561!D184</f>
        <v>0</v>
      </c>
      <c r="J222" s="13">
        <f t="shared" si="22"/>
        <v>2088</v>
      </c>
      <c r="K222" s="13">
        <f t="shared" si="23"/>
        <v>334.08</v>
      </c>
      <c r="L222" s="13">
        <f>BAJIO16643561!C184</f>
        <v>2422.08</v>
      </c>
      <c r="M222" s="74" t="e">
        <f t="shared" si="24"/>
        <v>#REF!</v>
      </c>
      <c r="N222" s="14"/>
    </row>
    <row r="223" spans="1:14" hidden="1" x14ac:dyDescent="0.25">
      <c r="A223" s="11">
        <f>BAJIO16643561!A185</f>
        <v>45497</v>
      </c>
      <c r="B223" s="12"/>
      <c r="C223" s="12" t="str">
        <f>BAJIO16643561!B185</f>
        <v xml:space="preserve">COMPRA REFACC DESEL MARIMAR </v>
      </c>
      <c r="D223" s="12"/>
      <c r="E223" s="69">
        <f>BAJIO16643561!H185</f>
        <v>0</v>
      </c>
      <c r="F223" s="117">
        <f>BAJIO16643561!G185</f>
        <v>0</v>
      </c>
      <c r="G223" s="13">
        <f t="shared" si="21"/>
        <v>0</v>
      </c>
      <c r="H223" s="13">
        <f t="shared" si="25"/>
        <v>0</v>
      </c>
      <c r="I223" s="13">
        <f>BAJIO16643561!D185</f>
        <v>0</v>
      </c>
      <c r="J223" s="13">
        <f t="shared" si="22"/>
        <v>1491.3793103448277</v>
      </c>
      <c r="K223" s="13">
        <f t="shared" si="23"/>
        <v>238.62068965517244</v>
      </c>
      <c r="L223" s="13">
        <f>BAJIO16643561!C185</f>
        <v>1730</v>
      </c>
      <c r="M223" s="74" t="e">
        <f t="shared" si="24"/>
        <v>#REF!</v>
      </c>
      <c r="N223" s="14"/>
    </row>
    <row r="224" spans="1:14" hidden="1" x14ac:dyDescent="0.25">
      <c r="A224" s="11">
        <f>BAJIO16643561!A186</f>
        <v>45497</v>
      </c>
      <c r="B224" s="12"/>
      <c r="C224" s="12" t="str">
        <f>BAJIO16643561!B186</f>
        <v>Compra - Disposicion por POS por (1,446.00) mxn en 5161020003487198 ADO WEB ACCERTIFY 2 Tarjeta Sub:0 Unit:PMX6947 Com:7876947 | Recibo # 3624384032322</v>
      </c>
      <c r="D224" s="12"/>
      <c r="E224" s="69">
        <f>BAJIO16643561!H186</f>
        <v>0</v>
      </c>
      <c r="F224" s="117">
        <f>BAJIO16643561!G186</f>
        <v>0</v>
      </c>
      <c r="G224" s="13">
        <f t="shared" si="21"/>
        <v>0</v>
      </c>
      <c r="H224" s="13">
        <f t="shared" si="25"/>
        <v>0</v>
      </c>
      <c r="I224" s="13">
        <f>BAJIO16643561!D186</f>
        <v>0</v>
      </c>
      <c r="J224" s="13">
        <f t="shared" si="22"/>
        <v>1246.5517241379312</v>
      </c>
      <c r="K224" s="13">
        <f t="shared" si="23"/>
        <v>199.44827586206898</v>
      </c>
      <c r="L224" s="13">
        <f>BAJIO16643561!C186</f>
        <v>1446</v>
      </c>
      <c r="M224" s="74" t="e">
        <f t="shared" si="24"/>
        <v>#REF!</v>
      </c>
      <c r="N224" s="14"/>
    </row>
    <row r="225" spans="1:14" hidden="1" x14ac:dyDescent="0.25">
      <c r="A225" s="11">
        <f>BAJIO16643561!A187</f>
        <v>45497</v>
      </c>
      <c r="B225" s="12"/>
      <c r="C225" s="12" t="str">
        <f>BAJIO16643561!B187</f>
        <v xml:space="preserve">Beneficiario GASOLINERA LAS PALMAS SA DE CV </v>
      </c>
      <c r="D225" s="12"/>
      <c r="E225" s="69">
        <f>BAJIO16643561!H187</f>
        <v>0</v>
      </c>
      <c r="F225" s="117">
        <f>BAJIO16643561!G187</f>
        <v>0</v>
      </c>
      <c r="G225" s="13">
        <f t="shared" si="21"/>
        <v>0</v>
      </c>
      <c r="H225" s="13">
        <f t="shared" si="25"/>
        <v>0</v>
      </c>
      <c r="I225" s="13">
        <f>BAJIO16643561!D187</f>
        <v>0</v>
      </c>
      <c r="J225" s="13">
        <f t="shared" si="22"/>
        <v>2586.2068965517242</v>
      </c>
      <c r="K225" s="13">
        <f t="shared" si="23"/>
        <v>413.79310344827587</v>
      </c>
      <c r="L225" s="13">
        <f>BAJIO16643561!C187</f>
        <v>3000</v>
      </c>
      <c r="M225" s="74" t="e">
        <f t="shared" si="24"/>
        <v>#REF!</v>
      </c>
      <c r="N225" s="14"/>
    </row>
    <row r="226" spans="1:14" hidden="1" x14ac:dyDescent="0.25">
      <c r="A226" s="11">
        <f>BAJIO16643561!A200</f>
        <v>45498</v>
      </c>
      <c r="B226" s="12"/>
      <c r="C226" s="12" t="str">
        <f>BAJIO16643561!B200</f>
        <v xml:space="preserve">COMPRA EN  TODO EN TORNILLOS </v>
      </c>
      <c r="D226" s="12"/>
      <c r="E226" s="69">
        <f>BAJIO16643561!H200</f>
        <v>0</v>
      </c>
      <c r="F226" s="117">
        <f>BAJIO16643561!G200</f>
        <v>0</v>
      </c>
      <c r="G226" s="13">
        <f t="shared" si="21"/>
        <v>0</v>
      </c>
      <c r="H226" s="13">
        <f t="shared" si="25"/>
        <v>0</v>
      </c>
      <c r="I226" s="13">
        <f>BAJIO16643561!D200</f>
        <v>0</v>
      </c>
      <c r="J226" s="13">
        <f t="shared" si="22"/>
        <v>148.79310344827587</v>
      </c>
      <c r="K226" s="13">
        <f t="shared" si="23"/>
        <v>23.80689655172414</v>
      </c>
      <c r="L226" s="13">
        <f>BAJIO16643561!C200</f>
        <v>172.6</v>
      </c>
      <c r="M226" s="74" t="e">
        <f t="shared" si="24"/>
        <v>#REF!</v>
      </c>
      <c r="N226" s="14"/>
    </row>
    <row r="227" spans="1:14" hidden="1" x14ac:dyDescent="0.25">
      <c r="A227" s="11">
        <f>BAJIO16643561!A201</f>
        <v>45498</v>
      </c>
      <c r="B227" s="12"/>
      <c r="C227" s="12" t="str">
        <f>BAJIO16643561!B201</f>
        <v>DEVOLUCION SALUD DIGNA</v>
      </c>
      <c r="D227" s="12"/>
      <c r="E227" s="69">
        <f>BAJIO16643561!H201</f>
        <v>0</v>
      </c>
      <c r="F227" s="117">
        <f>BAJIO16643561!G201</f>
        <v>0</v>
      </c>
      <c r="G227" s="13">
        <f t="shared" si="21"/>
        <v>245.68965517241381</v>
      </c>
      <c r="H227" s="13">
        <f t="shared" si="25"/>
        <v>39.310344827586214</v>
      </c>
      <c r="I227" s="13">
        <f>BAJIO16643561!D201</f>
        <v>285</v>
      </c>
      <c r="J227" s="13">
        <f t="shared" si="22"/>
        <v>0</v>
      </c>
      <c r="K227" s="13">
        <f t="shared" si="23"/>
        <v>0</v>
      </c>
      <c r="L227" s="13">
        <f>BAJIO16643561!C201</f>
        <v>0</v>
      </c>
      <c r="M227" s="74" t="e">
        <f t="shared" si="24"/>
        <v>#REF!</v>
      </c>
      <c r="N227" s="14"/>
    </row>
    <row r="228" spans="1:14" hidden="1" x14ac:dyDescent="0.25">
      <c r="A228" s="11">
        <f>BAJIO16643561!A202</f>
        <v>45498</v>
      </c>
      <c r="B228" s="12"/>
      <c r="C228" s="12" t="str">
        <f>BAJIO16643561!B202</f>
        <v>COMPRA EN OMNIBUS DE MEX (BOLETO DE AUTOBUS)</v>
      </c>
      <c r="D228" s="12"/>
      <c r="E228" s="69">
        <f>BAJIO16643561!H202</f>
        <v>0</v>
      </c>
      <c r="F228" s="117">
        <f>BAJIO16643561!G202</f>
        <v>0</v>
      </c>
      <c r="G228" s="13">
        <f t="shared" si="21"/>
        <v>0</v>
      </c>
      <c r="H228" s="13">
        <f t="shared" si="25"/>
        <v>0</v>
      </c>
      <c r="I228" s="13">
        <f>BAJIO16643561!D202</f>
        <v>0</v>
      </c>
      <c r="J228" s="13">
        <f t="shared" si="22"/>
        <v>879.31034482758628</v>
      </c>
      <c r="K228" s="13">
        <f t="shared" si="23"/>
        <v>140.68965517241381</v>
      </c>
      <c r="L228" s="13">
        <f>BAJIO16643561!C202</f>
        <v>1020</v>
      </c>
      <c r="M228" s="74" t="e">
        <f t="shared" si="24"/>
        <v>#REF!</v>
      </c>
      <c r="N228" s="14"/>
    </row>
    <row r="229" spans="1:14" hidden="1" x14ac:dyDescent="0.25">
      <c r="A229" s="11">
        <f>BAJIO16643561!A203</f>
        <v>45498</v>
      </c>
      <c r="B229" s="12"/>
      <c r="C229" s="12" t="str">
        <f>BAJIO16643561!B203</f>
        <v xml:space="preserve"> Beneficiario AUTOELECTRICA FIRO SA DE CV </v>
      </c>
      <c r="D229" s="12"/>
      <c r="E229" s="69">
        <f>BAJIO16643561!H203</f>
        <v>0</v>
      </c>
      <c r="F229" s="117">
        <f>BAJIO16643561!G203</f>
        <v>0</v>
      </c>
      <c r="G229" s="13">
        <f t="shared" si="21"/>
        <v>0</v>
      </c>
      <c r="H229" s="13">
        <f t="shared" si="25"/>
        <v>0</v>
      </c>
      <c r="I229" s="13">
        <f>BAJIO16643561!D203</f>
        <v>0</v>
      </c>
      <c r="J229" s="13">
        <f t="shared" si="22"/>
        <v>2220</v>
      </c>
      <c r="K229" s="13">
        <f t="shared" si="23"/>
        <v>355.2</v>
      </c>
      <c r="L229" s="13">
        <f>BAJIO16643561!C203</f>
        <v>2575.1999999999998</v>
      </c>
      <c r="M229" s="74" t="e">
        <f t="shared" si="24"/>
        <v>#REF!</v>
      </c>
      <c r="N229" s="14"/>
    </row>
    <row r="230" spans="1:14" hidden="1" x14ac:dyDescent="0.25">
      <c r="A230" s="11">
        <f>BAJIO16643561!A204</f>
        <v>45498</v>
      </c>
      <c r="B230" s="12"/>
      <c r="C230" s="12" t="str">
        <f>BAJIO16643561!B204</f>
        <v>Comisión SPEI</v>
      </c>
      <c r="D230" s="12"/>
      <c r="E230" s="69">
        <f>BAJIO16643561!H204</f>
        <v>0</v>
      </c>
      <c r="F230" s="117">
        <f>BAJIO16643561!G204</f>
        <v>0</v>
      </c>
      <c r="G230" s="13">
        <f t="shared" si="21"/>
        <v>0</v>
      </c>
      <c r="H230" s="13">
        <f t="shared" si="25"/>
        <v>0</v>
      </c>
      <c r="I230" s="13">
        <f>BAJIO16643561!D204</f>
        <v>0</v>
      </c>
      <c r="J230" s="13">
        <f t="shared" si="22"/>
        <v>0</v>
      </c>
      <c r="K230" s="13">
        <f t="shared" si="23"/>
        <v>0</v>
      </c>
      <c r="L230" s="13">
        <f>BAJIO16643561!C204</f>
        <v>0</v>
      </c>
      <c r="M230" s="74" t="e">
        <f t="shared" si="24"/>
        <v>#REF!</v>
      </c>
      <c r="N230" s="14"/>
    </row>
    <row r="231" spans="1:14" hidden="1" x14ac:dyDescent="0.25">
      <c r="A231" s="11">
        <f>BAJIO16643561!A205</f>
        <v>45498</v>
      </c>
      <c r="B231" s="12"/>
      <c r="C231" s="12" t="str">
        <f>BAJIO16643561!B205</f>
        <v>IVA Comisión SPEI</v>
      </c>
      <c r="D231" s="12"/>
      <c r="E231" s="69">
        <f>BAJIO16643561!H205</f>
        <v>0</v>
      </c>
      <c r="F231" s="117">
        <f>BAJIO16643561!G205</f>
        <v>0</v>
      </c>
      <c r="G231" s="13">
        <f t="shared" si="21"/>
        <v>0</v>
      </c>
      <c r="H231" s="13">
        <f t="shared" si="25"/>
        <v>0</v>
      </c>
      <c r="I231" s="13">
        <f>BAJIO16643561!D205</f>
        <v>0</v>
      </c>
      <c r="J231" s="13">
        <f t="shared" si="22"/>
        <v>0</v>
      </c>
      <c r="K231" s="13">
        <f t="shared" si="23"/>
        <v>0</v>
      </c>
      <c r="L231" s="13">
        <f>BAJIO16643561!C205</f>
        <v>0</v>
      </c>
      <c r="M231" s="74" t="e">
        <f t="shared" si="24"/>
        <v>#REF!</v>
      </c>
      <c r="N231" s="14"/>
    </row>
    <row r="232" spans="1:14" hidden="1" x14ac:dyDescent="0.25">
      <c r="A232" s="11">
        <f>BAJIO16643561!A206</f>
        <v>45498</v>
      </c>
      <c r="B232" s="12"/>
      <c r="C232" s="12" t="str">
        <f>BAJIO16643561!B206</f>
        <v>SPEI Recibido: | Institucion contraparte: SANTANDER Ordenante: NORTH POLE STAR S DE RL DE CV Cuenta Ordenante: 014580655026120757  |  RFC Ordenante: NPS100223L88 | Referencia: 9117084 | Hora: 14:36:58 | Clave de Rastreo: 20240725400140BET0000491170840 Concepto del Pago: P01621 | Recibo # 162596568</v>
      </c>
      <c r="D232" s="12"/>
      <c r="E232" s="69" t="str">
        <f>BAJIO16643561!H206</f>
        <v>F7720</v>
      </c>
      <c r="F232" s="117">
        <f>BAJIO16643561!G206</f>
        <v>3607</v>
      </c>
      <c r="G232" s="13">
        <f t="shared" si="21"/>
        <v>31500.000000000004</v>
      </c>
      <c r="H232" s="13">
        <f t="shared" si="25"/>
        <v>5040.0000000000009</v>
      </c>
      <c r="I232" s="13">
        <f>BAJIO16643561!D206</f>
        <v>36540</v>
      </c>
      <c r="J232" s="13">
        <f t="shared" si="22"/>
        <v>0</v>
      </c>
      <c r="K232" s="13">
        <f t="shared" si="23"/>
        <v>0</v>
      </c>
      <c r="L232" s="13">
        <f>BAJIO16643561!C206</f>
        <v>0</v>
      </c>
      <c r="M232" s="74" t="e">
        <f t="shared" si="24"/>
        <v>#REF!</v>
      </c>
      <c r="N232" s="14"/>
    </row>
    <row r="233" spans="1:14" hidden="1" x14ac:dyDescent="0.25">
      <c r="A233" s="11">
        <f>BAJIO16643561!A207</f>
        <v>45498</v>
      </c>
      <c r="B233" s="12"/>
      <c r="C233" s="12" t="str">
        <f>BAJIO16643561!B207</f>
        <v xml:space="preserve"> SPEI Recibido:
Institucion contraparte: BBVA MEXICO Ordenante: SISFLEX, SA DE CV Cuenta Ordenante: 012580001965152319
RFC Ordenante: SIS960307217
Referencia: 250724
Hora: 16:03:30
Clave de Rastreo: BNET01002407250025201135 Concepto del Pago: PAGO A FACTURAS
Recibo # 16261568</v>
      </c>
      <c r="D233" s="12"/>
      <c r="E233" s="69" t="str">
        <f>BAJIO16643561!H207</f>
        <v xml:space="preserve">7791, 7792, 7797, 7804, 7811, 7817, 7825
</v>
      </c>
      <c r="F233" s="117">
        <f>BAJIO16643561!G207</f>
        <v>3608</v>
      </c>
      <c r="G233" s="13" t="e">
        <f t="shared" si="21"/>
        <v>#REF!</v>
      </c>
      <c r="H233" s="13" t="e">
        <f t="shared" si="25"/>
        <v>#REF!</v>
      </c>
      <c r="I233" s="13" t="e">
        <f>BAJIO16643561!#REF!</f>
        <v>#REF!</v>
      </c>
      <c r="J233" s="13">
        <f t="shared" si="22"/>
        <v>0</v>
      </c>
      <c r="K233" s="13">
        <f t="shared" si="23"/>
        <v>0</v>
      </c>
      <c r="L233" s="13">
        <f>BAJIO16643561!C207</f>
        <v>0</v>
      </c>
      <c r="M233" s="74" t="e">
        <f t="shared" si="24"/>
        <v>#REF!</v>
      </c>
      <c r="N233" s="14"/>
    </row>
    <row r="234" spans="1:14" hidden="1" x14ac:dyDescent="0.25">
      <c r="A234" s="11">
        <f>BAJIO16643561!A208</f>
        <v>45498</v>
      </c>
      <c r="B234" s="12"/>
      <c r="C234" s="12" t="str">
        <f>BAJIO16643561!B208</f>
        <v xml:space="preserve">Beneficiario: GASNGO MEXICO SA DE CV  Concepto del Pago: FC00376949 </v>
      </c>
      <c r="D234" s="12"/>
      <c r="E234" s="69">
        <f>BAJIO16643561!H208</f>
        <v>0</v>
      </c>
      <c r="F234" s="117">
        <f>BAJIO16643561!G208</f>
        <v>0</v>
      </c>
      <c r="G234" s="13">
        <f t="shared" si="21"/>
        <v>0</v>
      </c>
      <c r="H234" s="13">
        <f t="shared" si="25"/>
        <v>0</v>
      </c>
      <c r="I234" s="13">
        <f>BAJIO16643561!D208</f>
        <v>0</v>
      </c>
      <c r="J234" s="13">
        <f t="shared" si="22"/>
        <v>19827.586206896554</v>
      </c>
      <c r="K234" s="13">
        <f t="shared" si="23"/>
        <v>3172.4137931034488</v>
      </c>
      <c r="L234" s="13">
        <f>BAJIO16643561!C208</f>
        <v>23000</v>
      </c>
      <c r="M234" s="74" t="e">
        <f t="shared" si="24"/>
        <v>#REF!</v>
      </c>
      <c r="N234" s="14"/>
    </row>
    <row r="235" spans="1:14" hidden="1" x14ac:dyDescent="0.25">
      <c r="A235" s="11">
        <f>BAJIO16643561!A209</f>
        <v>45498</v>
      </c>
      <c r="B235" s="12"/>
      <c r="C235" s="12" t="str">
        <f>BAJIO16643561!B209</f>
        <v>Comisión SPEI | Referencia: 250724 | Clave de Rastreo: BB460375020793</v>
      </c>
      <c r="D235" s="12"/>
      <c r="E235" s="69">
        <f>BAJIO16643561!H209</f>
        <v>0</v>
      </c>
      <c r="F235" s="117">
        <f>BAJIO16643561!G209</f>
        <v>0</v>
      </c>
      <c r="G235" s="13">
        <f t="shared" si="21"/>
        <v>0</v>
      </c>
      <c r="H235" s="13">
        <f t="shared" si="25"/>
        <v>0</v>
      </c>
      <c r="I235" s="13">
        <f>BAJIO16643561!D209</f>
        <v>0</v>
      </c>
      <c r="J235" s="13">
        <f t="shared" si="22"/>
        <v>0</v>
      </c>
      <c r="K235" s="13">
        <f t="shared" si="23"/>
        <v>0</v>
      </c>
      <c r="L235" s="13">
        <f>BAJIO16643561!C209</f>
        <v>0</v>
      </c>
      <c r="M235" s="74" t="e">
        <f t="shared" si="24"/>
        <v>#REF!</v>
      </c>
      <c r="N235" s="14"/>
    </row>
    <row r="236" spans="1:14" hidden="1" x14ac:dyDescent="0.25">
      <c r="A236" s="11">
        <f>BAJIO16643561!A210</f>
        <v>45498</v>
      </c>
      <c r="B236" s="12"/>
      <c r="C236" s="12" t="str">
        <f>BAJIO16643561!B210</f>
        <v>IVA Comisión SPEI | Referencia: 250724 | Clave de Rastreo: BB460375020793</v>
      </c>
      <c r="D236" s="12"/>
      <c r="E236" s="69">
        <f>BAJIO16643561!H210</f>
        <v>0</v>
      </c>
      <c r="F236" s="117">
        <f>BAJIO16643561!G210</f>
        <v>0</v>
      </c>
      <c r="G236" s="13">
        <f t="shared" si="21"/>
        <v>0</v>
      </c>
      <c r="H236" s="13">
        <f t="shared" si="25"/>
        <v>0</v>
      </c>
      <c r="I236" s="13">
        <f>BAJIO16643561!D210</f>
        <v>0</v>
      </c>
      <c r="J236" s="13">
        <f t="shared" si="22"/>
        <v>0</v>
      </c>
      <c r="K236" s="13">
        <f t="shared" si="23"/>
        <v>0</v>
      </c>
      <c r="L236" s="13">
        <f>BAJIO16643561!C210</f>
        <v>0</v>
      </c>
      <c r="M236" s="74" t="e">
        <f t="shared" si="24"/>
        <v>#REF!</v>
      </c>
      <c r="N236" s="14"/>
    </row>
    <row r="237" spans="1:14" hidden="1" x14ac:dyDescent="0.25">
      <c r="A237" s="11">
        <f>BAJIO16643561!A211</f>
        <v>45499</v>
      </c>
      <c r="B237" s="12"/>
      <c r="C237" s="12" t="str">
        <f>BAJIO16643561!B211</f>
        <v>SPEI Recibido: | Institucion contraparte: BANORTE Ordenante: VALVULAS DE CALIDAD DE MONTERREY SA DE C Cuenta Ordenante: 072580002650084537  |  RFC Ordenante: VCM841019170 | Referencia: 260724 | Hora: 08:40:02 | Clave de Rastreo: 8846APR2202407263241675230 Concepto del Pago: PAGO FACTURAS VACAMSA | Recibo # 162664013</v>
      </c>
      <c r="D237" s="12"/>
      <c r="E237" s="69" t="str">
        <f>BAJIO16643561!H211</f>
        <v>F7915 7930 7940 7952</v>
      </c>
      <c r="F237" s="117">
        <f>BAJIO16643561!G211</f>
        <v>3609</v>
      </c>
      <c r="G237" s="13">
        <f t="shared" si="21"/>
        <v>13200</v>
      </c>
      <c r="H237" s="13">
        <f t="shared" si="25"/>
        <v>2112</v>
      </c>
      <c r="I237" s="13">
        <f>BAJIO16643561!D211</f>
        <v>15312</v>
      </c>
      <c r="J237" s="13">
        <f t="shared" si="22"/>
        <v>0</v>
      </c>
      <c r="K237" s="13">
        <f t="shared" si="23"/>
        <v>0</v>
      </c>
      <c r="L237" s="13">
        <f>BAJIO16643561!C211</f>
        <v>0</v>
      </c>
      <c r="M237" s="74" t="e">
        <f t="shared" si="24"/>
        <v>#REF!</v>
      </c>
      <c r="N237" s="14"/>
    </row>
    <row r="238" spans="1:14" hidden="1" x14ac:dyDescent="0.25">
      <c r="A238" s="11">
        <f>BAJIO16643561!A212</f>
        <v>45499</v>
      </c>
      <c r="B238" s="12"/>
      <c r="C238" s="12" t="str">
        <f>BAJIO16643561!B212</f>
        <v>SPEI Recibido: | Institucion contraparte: BBVA MEXICO Ordenante: JUGOS DEL VALLE S A P I DE CV Cuenta Ordenante: 012180001648216969  |  RFC Ordenante: JVA780420DM3 | Referencia: 1234567 | Hora: 10:09:10 | Clave de Rastreo: H2HS01002407260000114248 Concepto del Pago: PAGO PROVEEDORES | Recibo # 162675816</v>
      </c>
      <c r="D238" s="12"/>
      <c r="E238" s="69">
        <f>BAJIO16643561!H212</f>
        <v>7546</v>
      </c>
      <c r="F238" s="117">
        <f>BAJIO16643561!G212</f>
        <v>3612</v>
      </c>
      <c r="G238" s="13">
        <f t="shared" si="21"/>
        <v>24500</v>
      </c>
      <c r="H238" s="13">
        <f t="shared" si="25"/>
        <v>3920</v>
      </c>
      <c r="I238" s="13">
        <f>BAJIO16643561!D207</f>
        <v>28420</v>
      </c>
      <c r="J238" s="13">
        <f t="shared" si="22"/>
        <v>0</v>
      </c>
      <c r="K238" s="13">
        <f t="shared" si="23"/>
        <v>0</v>
      </c>
      <c r="L238" s="13">
        <f>BAJIO16643561!C212</f>
        <v>0</v>
      </c>
      <c r="M238" s="74" t="e">
        <f t="shared" si="24"/>
        <v>#REF!</v>
      </c>
      <c r="N238" s="14"/>
    </row>
    <row r="239" spans="1:14" hidden="1" x14ac:dyDescent="0.25">
      <c r="A239" s="11">
        <f>BAJIO16643561!A213</f>
        <v>45499</v>
      </c>
      <c r="B239" s="12"/>
      <c r="C239" s="12" t="str">
        <f>BAJIO16643561!B213</f>
        <v>SPEI Recibido: | Institucion contraparte: HSBC Ordenante: RYDER CAPITAL Cuenta Ordenante: 021180040640107963  |  RFC Ordenante: RCA940729470 | Referencia: 8563079 | Hora: 11:09:26 | Clave de Rastreo: HSBC346385 Concepto del Pago: 24058 | Recibo # 162688777</v>
      </c>
      <c r="D239" s="12"/>
      <c r="E239" s="69" t="str">
        <f>BAJIO16643561!H213</f>
        <v>7842 7843</v>
      </c>
      <c r="F239" s="117">
        <f>BAJIO16643561!G213</f>
        <v>3613</v>
      </c>
      <c r="G239" s="13">
        <f t="shared" si="21"/>
        <v>42400</v>
      </c>
      <c r="H239" s="13">
        <f t="shared" si="25"/>
        <v>6784</v>
      </c>
      <c r="I239" s="13">
        <f>BAJIO16643561!D213</f>
        <v>49184</v>
      </c>
      <c r="J239" s="13">
        <f t="shared" si="22"/>
        <v>0</v>
      </c>
      <c r="K239" s="13">
        <f t="shared" si="23"/>
        <v>0</v>
      </c>
      <c r="L239" s="13">
        <f>BAJIO16643561!C213</f>
        <v>0</v>
      </c>
      <c r="M239" s="74" t="e">
        <f t="shared" si="24"/>
        <v>#REF!</v>
      </c>
      <c r="N239" s="14"/>
    </row>
    <row r="240" spans="1:14" hidden="1" x14ac:dyDescent="0.25">
      <c r="A240" s="11">
        <f>BAJIO16643561!A214</f>
        <v>45499</v>
      </c>
      <c r="B240" s="12"/>
      <c r="C240" s="12" t="str">
        <f>BAJIO16643561!B214</f>
        <v xml:space="preserve"> Beneficiario: GASOLINERA LAS PALMAS SA DE CV </v>
      </c>
      <c r="D240" s="12"/>
      <c r="E240" s="69">
        <f>BAJIO16643561!H214</f>
        <v>0</v>
      </c>
      <c r="F240" s="117">
        <f>BAJIO16643561!G214</f>
        <v>0</v>
      </c>
      <c r="G240" s="13">
        <f t="shared" si="21"/>
        <v>0</v>
      </c>
      <c r="H240" s="13">
        <f t="shared" si="25"/>
        <v>0</v>
      </c>
      <c r="I240" s="13">
        <f>BAJIO16643561!D214</f>
        <v>0</v>
      </c>
      <c r="J240" s="13">
        <f t="shared" si="22"/>
        <v>2586.2068965517242</v>
      </c>
      <c r="K240" s="13">
        <f t="shared" si="23"/>
        <v>413.79310344827587</v>
      </c>
      <c r="L240" s="13">
        <f>BAJIO16643561!C214</f>
        <v>3000</v>
      </c>
      <c r="M240" s="74" t="e">
        <f t="shared" si="24"/>
        <v>#REF!</v>
      </c>
      <c r="N240" s="14"/>
    </row>
    <row r="241" spans="1:14" hidden="1" x14ac:dyDescent="0.25">
      <c r="A241" s="11">
        <f>BAJIO16643561!A215</f>
        <v>45499</v>
      </c>
      <c r="B241" s="12"/>
      <c r="C241" s="12" t="str">
        <f>BAJIO16643561!B215</f>
        <v>Comisión SPEI | Referencia: 260724 | Clave de Rastreo: BB462889020763</v>
      </c>
      <c r="D241" s="12"/>
      <c r="E241" s="69">
        <f>BAJIO16643561!H215</f>
        <v>0</v>
      </c>
      <c r="F241" s="117">
        <f>BAJIO16643561!G215</f>
        <v>0</v>
      </c>
      <c r="G241" s="13">
        <f t="shared" si="21"/>
        <v>0</v>
      </c>
      <c r="H241" s="13">
        <f t="shared" si="25"/>
        <v>0</v>
      </c>
      <c r="I241" s="13">
        <f>BAJIO16643561!D215</f>
        <v>0</v>
      </c>
      <c r="J241" s="13">
        <f t="shared" si="22"/>
        <v>0</v>
      </c>
      <c r="K241" s="13">
        <f t="shared" si="23"/>
        <v>0</v>
      </c>
      <c r="L241" s="13">
        <f>BAJIO16643561!C215</f>
        <v>0</v>
      </c>
      <c r="M241" s="74" t="e">
        <f t="shared" si="24"/>
        <v>#REF!</v>
      </c>
      <c r="N241" s="14"/>
    </row>
    <row r="242" spans="1:14" hidden="1" x14ac:dyDescent="0.25">
      <c r="A242" s="11">
        <f>BAJIO16643561!A216</f>
        <v>45499</v>
      </c>
      <c r="B242" s="12"/>
      <c r="C242" s="12" t="str">
        <f>BAJIO16643561!B216</f>
        <v>IVA Comisión SPEI | Referencia: 260724 | Clave de Rastreo: BB462889020763</v>
      </c>
      <c r="D242" s="12"/>
      <c r="E242" s="69">
        <f>BAJIO16643561!H216</f>
        <v>0</v>
      </c>
      <c r="F242" s="117">
        <f>BAJIO16643561!G216</f>
        <v>0</v>
      </c>
      <c r="G242" s="13">
        <f t="shared" si="21"/>
        <v>0</v>
      </c>
      <c r="H242" s="13">
        <f t="shared" si="25"/>
        <v>0</v>
      </c>
      <c r="I242" s="13">
        <f>BAJIO16643561!D216</f>
        <v>0</v>
      </c>
      <c r="J242" s="13">
        <f t="shared" si="22"/>
        <v>0</v>
      </c>
      <c r="K242" s="13">
        <f t="shared" si="23"/>
        <v>0</v>
      </c>
      <c r="L242" s="13">
        <f>BAJIO16643561!C216</f>
        <v>0</v>
      </c>
      <c r="M242" s="74" t="e">
        <f t="shared" si="24"/>
        <v>#REF!</v>
      </c>
      <c r="N242" s="14"/>
    </row>
    <row r="243" spans="1:14" hidden="1" x14ac:dyDescent="0.25">
      <c r="A243" s="11">
        <f>BAJIO16643561!A217</f>
        <v>45499</v>
      </c>
      <c r="B243" s="12"/>
      <c r="C243" s="12" t="str">
        <f>BAJIO16643561!B217</f>
        <v xml:space="preserve">Beneficiario: ESPINOSA GLZ ADAN Concepto del Pago: PAGO DE NOMINA </v>
      </c>
      <c r="D243" s="12"/>
      <c r="E243" s="69">
        <f>BAJIO16643561!H217</f>
        <v>0</v>
      </c>
      <c r="F243" s="117">
        <f>BAJIO16643561!G217</f>
        <v>0</v>
      </c>
      <c r="G243" s="13">
        <f t="shared" si="21"/>
        <v>0</v>
      </c>
      <c r="H243" s="13">
        <f t="shared" si="25"/>
        <v>0</v>
      </c>
      <c r="I243" s="13">
        <f>BAJIO16643561!D217</f>
        <v>0</v>
      </c>
      <c r="J243" s="13">
        <f t="shared" si="22"/>
        <v>3218.9655172413795</v>
      </c>
      <c r="K243" s="13">
        <f t="shared" si="23"/>
        <v>515.0344827586207</v>
      </c>
      <c r="L243" s="13">
        <f>BAJIO16643561!C217</f>
        <v>3734</v>
      </c>
      <c r="M243" s="74" t="e">
        <f t="shared" si="24"/>
        <v>#REF!</v>
      </c>
      <c r="N243" s="14"/>
    </row>
    <row r="244" spans="1:14" hidden="1" x14ac:dyDescent="0.25">
      <c r="A244" s="11">
        <f>BAJIO16643561!A218</f>
        <v>45499</v>
      </c>
      <c r="B244" s="12"/>
      <c r="C244" s="12" t="str">
        <f>BAJIO16643561!B218</f>
        <v>Comisión SPEI | Referencia: 260724 | Clave de Rastreo: BB2379905020433</v>
      </c>
      <c r="D244" s="12"/>
      <c r="E244" s="69">
        <f>BAJIO16643561!H218</f>
        <v>0</v>
      </c>
      <c r="F244" s="117">
        <f>BAJIO16643561!G218</f>
        <v>0</v>
      </c>
      <c r="G244" s="13">
        <f t="shared" si="21"/>
        <v>0</v>
      </c>
      <c r="H244" s="13">
        <f t="shared" si="25"/>
        <v>0</v>
      </c>
      <c r="I244" s="13">
        <f>BAJIO16643561!D218</f>
        <v>0</v>
      </c>
      <c r="J244" s="13">
        <f t="shared" si="22"/>
        <v>0</v>
      </c>
      <c r="K244" s="13">
        <f t="shared" si="23"/>
        <v>0</v>
      </c>
      <c r="L244" s="13">
        <f>BAJIO16643561!C218</f>
        <v>0</v>
      </c>
      <c r="M244" s="74" t="e">
        <f t="shared" si="24"/>
        <v>#REF!</v>
      </c>
      <c r="N244" s="14"/>
    </row>
    <row r="245" spans="1:14" hidden="1" x14ac:dyDescent="0.25">
      <c r="A245" s="11">
        <f>BAJIO16643561!A219</f>
        <v>45499</v>
      </c>
      <c r="B245" s="12"/>
      <c r="C245" s="12" t="str">
        <f>BAJIO16643561!B219</f>
        <v>IVA Comisión SPEI | Referencia: 260724 | Clave de Rastreo: BB2379905020433</v>
      </c>
      <c r="D245" s="12"/>
      <c r="E245" s="69">
        <f>BAJIO16643561!H219</f>
        <v>0</v>
      </c>
      <c r="F245" s="117">
        <f>BAJIO16643561!G219</f>
        <v>0</v>
      </c>
      <c r="G245" s="13">
        <f t="shared" si="21"/>
        <v>0</v>
      </c>
      <c r="H245" s="13">
        <f t="shared" si="25"/>
        <v>0</v>
      </c>
      <c r="I245" s="13">
        <f>BAJIO16643561!D219</f>
        <v>0</v>
      </c>
      <c r="J245" s="13">
        <f t="shared" si="22"/>
        <v>0</v>
      </c>
      <c r="K245" s="13">
        <f t="shared" si="23"/>
        <v>0</v>
      </c>
      <c r="L245" s="13">
        <f>BAJIO16643561!C219</f>
        <v>0</v>
      </c>
      <c r="M245" s="74" t="e">
        <f t="shared" si="24"/>
        <v>#REF!</v>
      </c>
      <c r="N245" s="14"/>
    </row>
    <row r="246" spans="1:14" hidden="1" x14ac:dyDescent="0.25">
      <c r="A246" s="11">
        <f>BAJIO16643561!A220</f>
        <v>45499</v>
      </c>
      <c r="B246" s="12"/>
      <c r="C246" s="12" t="str">
        <f>BAJIO16643561!B220</f>
        <v xml:space="preserve">Beneficiario: GASNGO MEXICO SA DE CV  Concepto del Pago: FC00376949 </v>
      </c>
      <c r="D246" s="12"/>
      <c r="E246" s="69">
        <f>BAJIO16643561!H220</f>
        <v>0</v>
      </c>
      <c r="F246" s="117">
        <f>BAJIO16643561!G220</f>
        <v>0</v>
      </c>
      <c r="G246" s="13">
        <f t="shared" si="21"/>
        <v>0</v>
      </c>
      <c r="H246" s="13">
        <f t="shared" si="25"/>
        <v>0</v>
      </c>
      <c r="I246" s="13">
        <f>BAJIO16643561!D220</f>
        <v>0</v>
      </c>
      <c r="J246" s="13">
        <f t="shared" si="22"/>
        <v>14655.172413793105</v>
      </c>
      <c r="K246" s="13">
        <f t="shared" si="23"/>
        <v>2344.8275862068967</v>
      </c>
      <c r="L246" s="13">
        <f>BAJIO16643561!C220</f>
        <v>17000</v>
      </c>
      <c r="M246" s="74" t="e">
        <f t="shared" si="24"/>
        <v>#REF!</v>
      </c>
      <c r="N246" s="14"/>
    </row>
    <row r="247" spans="1:14" hidden="1" x14ac:dyDescent="0.25">
      <c r="A247" s="11">
        <f>BAJIO16643561!A221</f>
        <v>45499</v>
      </c>
      <c r="B247" s="12"/>
      <c r="C247" s="12" t="str">
        <f>BAJIO16643561!B221</f>
        <v>Comisión SPEI | Referencia: 260724 | Clave de Rastreo: BB2381191020443</v>
      </c>
      <c r="D247" s="12"/>
      <c r="E247" s="69">
        <f>BAJIO16643561!H221</f>
        <v>0</v>
      </c>
      <c r="F247" s="117">
        <f>BAJIO16643561!G221</f>
        <v>0</v>
      </c>
      <c r="G247" s="13">
        <f t="shared" si="21"/>
        <v>0</v>
      </c>
      <c r="H247" s="13">
        <f t="shared" si="25"/>
        <v>0</v>
      </c>
      <c r="I247" s="13">
        <f>BAJIO16643561!D221</f>
        <v>0</v>
      </c>
      <c r="J247" s="13">
        <f t="shared" si="22"/>
        <v>0</v>
      </c>
      <c r="K247" s="13">
        <f t="shared" si="23"/>
        <v>0</v>
      </c>
      <c r="L247" s="13">
        <f>BAJIO16643561!C221</f>
        <v>0</v>
      </c>
      <c r="M247" s="74" t="e">
        <f t="shared" si="24"/>
        <v>#REF!</v>
      </c>
      <c r="N247" s="14"/>
    </row>
    <row r="248" spans="1:14" hidden="1" x14ac:dyDescent="0.25">
      <c r="A248" s="11">
        <f>BAJIO16643561!A222</f>
        <v>45499</v>
      </c>
      <c r="B248" s="12"/>
      <c r="C248" s="12" t="str">
        <f>BAJIO16643561!B222</f>
        <v>IVA Comisión SPEI | Referencia: 260724 | Clave de Rastreo: BB2381191020443</v>
      </c>
      <c r="D248" s="12"/>
      <c r="E248" s="69">
        <f>BAJIO16643561!H222</f>
        <v>0</v>
      </c>
      <c r="F248" s="117">
        <f>BAJIO16643561!G222</f>
        <v>0</v>
      </c>
      <c r="G248" s="13">
        <f t="shared" si="21"/>
        <v>0</v>
      </c>
      <c r="H248" s="13">
        <f t="shared" si="25"/>
        <v>0</v>
      </c>
      <c r="I248" s="13">
        <f>BAJIO16643561!D222</f>
        <v>0</v>
      </c>
      <c r="J248" s="13">
        <f t="shared" si="22"/>
        <v>0</v>
      </c>
      <c r="K248" s="13">
        <f t="shared" si="23"/>
        <v>0</v>
      </c>
      <c r="L248" s="13">
        <f>BAJIO16643561!C222</f>
        <v>0</v>
      </c>
      <c r="M248" s="74" t="e">
        <f t="shared" si="24"/>
        <v>#REF!</v>
      </c>
      <c r="N248" s="14"/>
    </row>
    <row r="249" spans="1:14" hidden="1" x14ac:dyDescent="0.25">
      <c r="A249" s="11">
        <f>BAJIO16643561!A223</f>
        <v>45500</v>
      </c>
      <c r="B249" s="12"/>
      <c r="C249" s="12" t="str">
        <f>BAJIO16643561!B223</f>
        <v>COMPRA EN PAQUETEXPRESS</v>
      </c>
      <c r="D249" s="12"/>
      <c r="E249" s="69">
        <f>BAJIO16643561!H223</f>
        <v>0</v>
      </c>
      <c r="F249" s="117">
        <f>BAJIO16643561!G223</f>
        <v>0</v>
      </c>
      <c r="G249" s="13">
        <f t="shared" ref="G249:G312" si="26">I249/1.16</f>
        <v>0</v>
      </c>
      <c r="H249" s="13">
        <f t="shared" si="25"/>
        <v>0</v>
      </c>
      <c r="I249" s="13">
        <f>BAJIO16643561!D223</f>
        <v>0</v>
      </c>
      <c r="J249" s="13">
        <f t="shared" ref="J249:J312" si="27">L249/1.16</f>
        <v>792.87068965517244</v>
      </c>
      <c r="K249" s="13">
        <f t="shared" si="23"/>
        <v>126.85931034482759</v>
      </c>
      <c r="L249" s="13">
        <f>BAJIO16643561!C223</f>
        <v>919.73</v>
      </c>
      <c r="M249" s="74" t="e">
        <f t="shared" si="24"/>
        <v>#REF!</v>
      </c>
      <c r="N249" s="14"/>
    </row>
    <row r="250" spans="1:14" hidden="1" x14ac:dyDescent="0.25">
      <c r="A250" s="11">
        <f>BAJIO16643561!A224</f>
        <v>45500</v>
      </c>
      <c r="B250" s="12"/>
      <c r="C250" s="12" t="str">
        <f>BAJIO16643561!B224</f>
        <v xml:space="preserve"> Beneficiario JOSE RAFAEL DEVEZA MENDEZ </v>
      </c>
      <c r="D250" s="12"/>
      <c r="E250" s="69">
        <f>BAJIO16643561!H224</f>
        <v>0</v>
      </c>
      <c r="F250" s="117">
        <f>BAJIO16643561!G224</f>
        <v>0</v>
      </c>
      <c r="G250" s="13">
        <f t="shared" si="26"/>
        <v>0</v>
      </c>
      <c r="H250" s="13">
        <f t="shared" si="25"/>
        <v>0</v>
      </c>
      <c r="I250" s="13">
        <f>BAJIO16643561!D224</f>
        <v>0</v>
      </c>
      <c r="J250" s="13">
        <f t="shared" si="27"/>
        <v>17241.37931034483</v>
      </c>
      <c r="K250" s="13">
        <f t="shared" si="23"/>
        <v>2758.620689655173</v>
      </c>
      <c r="L250" s="13">
        <f>BAJIO16643561!C224</f>
        <v>20000</v>
      </c>
      <c r="M250" s="74" t="e">
        <f t="shared" si="24"/>
        <v>#REF!</v>
      </c>
      <c r="N250" s="14"/>
    </row>
    <row r="251" spans="1:14" hidden="1" x14ac:dyDescent="0.25">
      <c r="A251" s="11">
        <f>BAJIO16643561!A225</f>
        <v>45500</v>
      </c>
      <c r="B251" s="12"/>
      <c r="C251" s="12" t="str">
        <f>BAJIO16643561!B225</f>
        <v>Comisión SPEI</v>
      </c>
      <c r="D251" s="12"/>
      <c r="E251" s="69">
        <f>BAJIO16643561!H225</f>
        <v>0</v>
      </c>
      <c r="F251" s="117">
        <f>BAJIO16643561!G225</f>
        <v>0</v>
      </c>
      <c r="G251" s="13">
        <f t="shared" si="26"/>
        <v>0</v>
      </c>
      <c r="H251" s="13">
        <f t="shared" si="25"/>
        <v>0</v>
      </c>
      <c r="I251" s="13">
        <f>BAJIO16643561!D225</f>
        <v>0</v>
      </c>
      <c r="J251" s="13">
        <f t="shared" si="27"/>
        <v>0</v>
      </c>
      <c r="K251" s="13">
        <f t="shared" si="23"/>
        <v>0</v>
      </c>
      <c r="L251" s="13">
        <f>BAJIO16643561!C225</f>
        <v>0</v>
      </c>
      <c r="M251" s="74" t="e">
        <f t="shared" si="24"/>
        <v>#REF!</v>
      </c>
      <c r="N251" s="14"/>
    </row>
    <row r="252" spans="1:14" hidden="1" x14ac:dyDescent="0.25">
      <c r="A252" s="11">
        <f>BAJIO16643561!A226</f>
        <v>45500</v>
      </c>
      <c r="B252" s="12"/>
      <c r="C252" s="12" t="str">
        <f>BAJIO16643561!B226</f>
        <v>IVA Comisión SPEI</v>
      </c>
      <c r="D252" s="12"/>
      <c r="E252" s="69">
        <f>BAJIO16643561!H226</f>
        <v>0</v>
      </c>
      <c r="F252" s="117">
        <f>BAJIO16643561!G226</f>
        <v>0</v>
      </c>
      <c r="G252" s="13">
        <f t="shared" si="26"/>
        <v>0</v>
      </c>
      <c r="H252" s="13">
        <f t="shared" si="25"/>
        <v>0</v>
      </c>
      <c r="I252" s="13">
        <f>BAJIO16643561!D226</f>
        <v>0</v>
      </c>
      <c r="J252" s="13">
        <f t="shared" si="27"/>
        <v>0</v>
      </c>
      <c r="K252" s="13">
        <f t="shared" si="23"/>
        <v>0</v>
      </c>
      <c r="L252" s="13">
        <f>BAJIO16643561!C226</f>
        <v>0</v>
      </c>
      <c r="M252" s="74" t="e">
        <f t="shared" si="24"/>
        <v>#REF!</v>
      </c>
      <c r="N252" s="14"/>
    </row>
    <row r="253" spans="1:14" hidden="1" x14ac:dyDescent="0.25">
      <c r="A253" s="11">
        <f>BAJIO16643561!A227</f>
        <v>45501</v>
      </c>
      <c r="B253" s="12"/>
      <c r="C253" s="12" t="str">
        <f>BAJIO16643561!B227</f>
        <v>COMPRA EN AUTOPART JOMAR RUIZ C</v>
      </c>
      <c r="D253" s="12"/>
      <c r="E253" s="69">
        <f>BAJIO16643561!H227</f>
        <v>0</v>
      </c>
      <c r="F253" s="117">
        <f>BAJIO16643561!G227</f>
        <v>0</v>
      </c>
      <c r="G253" s="13">
        <f t="shared" si="26"/>
        <v>0</v>
      </c>
      <c r="H253" s="13">
        <f t="shared" si="25"/>
        <v>0</v>
      </c>
      <c r="I253" s="13">
        <f>BAJIO16643561!D227</f>
        <v>0</v>
      </c>
      <c r="J253" s="13">
        <f t="shared" si="27"/>
        <v>2173.1206896551726</v>
      </c>
      <c r="K253" s="13">
        <f t="shared" si="23"/>
        <v>347.69931034482761</v>
      </c>
      <c r="L253" s="13">
        <f>BAJIO16643561!C227</f>
        <v>2520.8200000000002</v>
      </c>
      <c r="M253" s="74" t="e">
        <f t="shared" si="24"/>
        <v>#REF!</v>
      </c>
      <c r="N253" s="14"/>
    </row>
    <row r="254" spans="1:14" hidden="1" x14ac:dyDescent="0.25">
      <c r="A254" s="11">
        <f>BAJIO16643561!A228</f>
        <v>45502</v>
      </c>
      <c r="B254" s="12"/>
      <c r="C254" s="12" t="str">
        <f>BAJIO16643561!B228</f>
        <v>TEF Recibido por 20,184.00 mxn pago vernell BEmisor.BANORTE Ordenante VERNELL INDUSTRIES S A DE C | Hora: 03:43:28 | Recibo # | 1216071</v>
      </c>
      <c r="D254" s="12"/>
      <c r="E254" s="69" t="str">
        <f>BAJIO16643561!H228</f>
        <v>F7754</v>
      </c>
      <c r="F254" s="117">
        <f>BAJIO16643561!G228</f>
        <v>3615</v>
      </c>
      <c r="G254" s="13">
        <f t="shared" si="26"/>
        <v>17400</v>
      </c>
      <c r="H254" s="13">
        <f t="shared" si="25"/>
        <v>2784</v>
      </c>
      <c r="I254" s="13">
        <f>BAJIO16643561!D228</f>
        <v>20184</v>
      </c>
      <c r="J254" s="13">
        <f t="shared" si="27"/>
        <v>0</v>
      </c>
      <c r="K254" s="13">
        <f t="shared" si="23"/>
        <v>0</v>
      </c>
      <c r="L254" s="13">
        <f>BAJIO16643561!C228</f>
        <v>0</v>
      </c>
      <c r="M254" s="74" t="e">
        <f t="shared" si="24"/>
        <v>#REF!</v>
      </c>
      <c r="N254" s="14"/>
    </row>
    <row r="255" spans="1:14" hidden="1" x14ac:dyDescent="0.25">
      <c r="A255" s="11">
        <f>BAJIO16643561!A229</f>
        <v>45502</v>
      </c>
      <c r="B255" s="12"/>
      <c r="C255" s="12" t="str">
        <f>BAJIO16643561!B229</f>
        <v xml:space="preserve">COMPRA EN VIVA AEROBUS </v>
      </c>
      <c r="D255" s="12"/>
      <c r="E255" s="69">
        <f>BAJIO16643561!H229</f>
        <v>0</v>
      </c>
      <c r="F255" s="117">
        <f>BAJIO16643561!G229</f>
        <v>0</v>
      </c>
      <c r="G255" s="13">
        <f t="shared" si="26"/>
        <v>0</v>
      </c>
      <c r="H255" s="13">
        <f t="shared" si="25"/>
        <v>0</v>
      </c>
      <c r="I255" s="13">
        <f>BAJIO16643561!D229</f>
        <v>0</v>
      </c>
      <c r="J255" s="13">
        <f t="shared" si="27"/>
        <v>3485.6120689655172</v>
      </c>
      <c r="K255" s="13">
        <f t="shared" si="23"/>
        <v>557.69793103448274</v>
      </c>
      <c r="L255" s="13">
        <f>BAJIO16643561!C229</f>
        <v>4043.31</v>
      </c>
      <c r="M255" s="74" t="e">
        <f t="shared" si="24"/>
        <v>#REF!</v>
      </c>
      <c r="N255" s="14"/>
    </row>
    <row r="256" spans="1:14" hidden="1" x14ac:dyDescent="0.25">
      <c r="A256" s="11" t="e">
        <f>BAJIO16643561!#REF!</f>
        <v>#REF!</v>
      </c>
      <c r="B256" s="12"/>
      <c r="C256" s="12" t="e">
        <f>BAJIO16643561!#REF!</f>
        <v>#REF!</v>
      </c>
      <c r="D256" s="12"/>
      <c r="E256" s="69" t="e">
        <f>BAJIO16643561!#REF!</f>
        <v>#REF!</v>
      </c>
      <c r="F256" s="117" t="e">
        <f>BAJIO16643561!#REF!</f>
        <v>#REF!</v>
      </c>
      <c r="G256" s="13" t="e">
        <f t="shared" si="26"/>
        <v>#REF!</v>
      </c>
      <c r="H256" s="13" t="e">
        <f t="shared" si="25"/>
        <v>#REF!</v>
      </c>
      <c r="I256" s="13" t="e">
        <f>BAJIO16643561!#REF!</f>
        <v>#REF!</v>
      </c>
      <c r="J256" s="13" t="e">
        <f t="shared" si="27"/>
        <v>#REF!</v>
      </c>
      <c r="K256" s="13" t="e">
        <f t="shared" si="23"/>
        <v>#REF!</v>
      </c>
      <c r="L256" s="13" t="e">
        <f>BAJIO16643561!#REF!</f>
        <v>#REF!</v>
      </c>
      <c r="M256" s="74" t="e">
        <f t="shared" si="24"/>
        <v>#REF!</v>
      </c>
      <c r="N256" s="14"/>
    </row>
    <row r="257" spans="1:14" hidden="1" x14ac:dyDescent="0.25">
      <c r="A257" s="11" t="e">
        <f>BAJIO16643561!#REF!</f>
        <v>#REF!</v>
      </c>
      <c r="B257" s="12"/>
      <c r="C257" s="12" t="e">
        <f>BAJIO16643561!#REF!</f>
        <v>#REF!</v>
      </c>
      <c r="D257" s="12"/>
      <c r="E257" s="69" t="e">
        <f>BAJIO16643561!#REF!</f>
        <v>#REF!</v>
      </c>
      <c r="F257" s="117" t="e">
        <f>BAJIO16643561!#REF!</f>
        <v>#REF!</v>
      </c>
      <c r="G257" s="13" t="e">
        <f t="shared" si="26"/>
        <v>#REF!</v>
      </c>
      <c r="H257" s="13" t="e">
        <f t="shared" si="25"/>
        <v>#REF!</v>
      </c>
      <c r="I257" s="13" t="e">
        <f>BAJIO16643561!#REF!</f>
        <v>#REF!</v>
      </c>
      <c r="J257" s="13" t="e">
        <f t="shared" si="27"/>
        <v>#REF!</v>
      </c>
      <c r="K257" s="13" t="e">
        <f t="shared" si="23"/>
        <v>#REF!</v>
      </c>
      <c r="L257" s="13" t="e">
        <f>BAJIO16643561!#REF!</f>
        <v>#REF!</v>
      </c>
      <c r="M257" s="74" t="e">
        <f t="shared" si="24"/>
        <v>#REF!</v>
      </c>
      <c r="N257" s="14"/>
    </row>
    <row r="258" spans="1:14" hidden="1" x14ac:dyDescent="0.25">
      <c r="A258" s="11" t="e">
        <f>BAJIO16643561!#REF!</f>
        <v>#REF!</v>
      </c>
      <c r="B258" s="12"/>
      <c r="C258" s="12" t="e">
        <f>BAJIO16643561!#REF!</f>
        <v>#REF!</v>
      </c>
      <c r="D258" s="12"/>
      <c r="E258" s="69" t="e">
        <f>BAJIO16643561!#REF!</f>
        <v>#REF!</v>
      </c>
      <c r="F258" s="117" t="e">
        <f>BAJIO16643561!#REF!</f>
        <v>#REF!</v>
      </c>
      <c r="G258" s="13" t="e">
        <f t="shared" si="26"/>
        <v>#REF!</v>
      </c>
      <c r="H258" s="13" t="e">
        <f t="shared" si="25"/>
        <v>#REF!</v>
      </c>
      <c r="I258" s="13" t="e">
        <f>BAJIO16643561!#REF!</f>
        <v>#REF!</v>
      </c>
      <c r="J258" s="13" t="e">
        <f t="shared" si="27"/>
        <v>#REF!</v>
      </c>
      <c r="K258" s="13" t="e">
        <f t="shared" si="23"/>
        <v>#REF!</v>
      </c>
      <c r="L258" s="13" t="e">
        <f>BAJIO16643561!#REF!</f>
        <v>#REF!</v>
      </c>
      <c r="M258" s="74" t="e">
        <f t="shared" si="24"/>
        <v>#REF!</v>
      </c>
      <c r="N258" s="14"/>
    </row>
    <row r="259" spans="1:14" hidden="1" x14ac:dyDescent="0.25">
      <c r="A259" s="11" t="e">
        <f>BAJIO16643561!#REF!</f>
        <v>#REF!</v>
      </c>
      <c r="B259" s="12"/>
      <c r="C259" s="12" t="e">
        <f>BAJIO16643561!#REF!</f>
        <v>#REF!</v>
      </c>
      <c r="D259" s="12"/>
      <c r="E259" s="69" t="e">
        <f>BAJIO16643561!#REF!</f>
        <v>#REF!</v>
      </c>
      <c r="F259" s="117" t="e">
        <f>BAJIO16643561!#REF!</f>
        <v>#REF!</v>
      </c>
      <c r="G259" s="13" t="e">
        <f t="shared" si="26"/>
        <v>#REF!</v>
      </c>
      <c r="H259" s="13" t="e">
        <f t="shared" si="25"/>
        <v>#REF!</v>
      </c>
      <c r="I259" s="13" t="e">
        <f>BAJIO16643561!#REF!</f>
        <v>#REF!</v>
      </c>
      <c r="J259" s="13" t="e">
        <f t="shared" si="27"/>
        <v>#REF!</v>
      </c>
      <c r="K259" s="13" t="e">
        <f t="shared" si="23"/>
        <v>#REF!</v>
      </c>
      <c r="L259" s="13" t="e">
        <f>BAJIO16643561!#REF!</f>
        <v>#REF!</v>
      </c>
      <c r="M259" s="74" t="e">
        <f t="shared" si="24"/>
        <v>#REF!</v>
      </c>
      <c r="N259" s="14"/>
    </row>
    <row r="260" spans="1:14" hidden="1" x14ac:dyDescent="0.25">
      <c r="A260" s="11" t="e">
        <f>BAJIO16643561!#REF!</f>
        <v>#REF!</v>
      </c>
      <c r="B260" s="12"/>
      <c r="C260" s="12" t="e">
        <f>BAJIO16643561!#REF!</f>
        <v>#REF!</v>
      </c>
      <c r="D260" s="12"/>
      <c r="E260" s="69" t="e">
        <f>BAJIO16643561!#REF!</f>
        <v>#REF!</v>
      </c>
      <c r="F260" s="117" t="e">
        <f>BAJIO16643561!#REF!</f>
        <v>#REF!</v>
      </c>
      <c r="G260" s="13" t="e">
        <f t="shared" si="26"/>
        <v>#REF!</v>
      </c>
      <c r="H260" s="13" t="e">
        <f t="shared" si="25"/>
        <v>#REF!</v>
      </c>
      <c r="I260" s="13" t="e">
        <f>BAJIO16643561!#REF!</f>
        <v>#REF!</v>
      </c>
      <c r="J260" s="13" t="e">
        <f t="shared" si="27"/>
        <v>#REF!</v>
      </c>
      <c r="K260" s="13" t="e">
        <f t="shared" ref="K260:K323" si="28">J260*0.16</f>
        <v>#REF!</v>
      </c>
      <c r="L260" s="13" t="e">
        <f>BAJIO16643561!#REF!</f>
        <v>#REF!</v>
      </c>
      <c r="M260" s="74" t="e">
        <f t="shared" si="24"/>
        <v>#REF!</v>
      </c>
      <c r="N260" s="14"/>
    </row>
    <row r="261" spans="1:14" hidden="1" x14ac:dyDescent="0.25">
      <c r="A261" s="11">
        <f>BAJIO16643561!A230</f>
        <v>45502</v>
      </c>
      <c r="B261" s="12"/>
      <c r="C261" s="12" t="str">
        <f>BAJIO16643561!B230</f>
        <v>SPEI Recibido: | Institucion contraparte: BBVA MEXICO Ordenante: TECNO MAIZ SA DE CV Cuenta Ordenante: 012580004497501260  |  RFC Ordenante: TMA81021651A | Referencia: 756 | Hora: 09:37:22 | Clave de Rastreo: CIE-0100240729391660 Concepto del Pago: 665050000058192024001 | Recibo # 162949386</v>
      </c>
      <c r="D261" s="12"/>
      <c r="E261" s="69" t="str">
        <f>BAJIO16643561!H230</f>
        <v>F7818 7819 7820 7832 7833</v>
      </c>
      <c r="F261" s="117">
        <f>BAJIO16643561!G230</f>
        <v>3616</v>
      </c>
      <c r="G261" s="13">
        <f t="shared" si="26"/>
        <v>97800</v>
      </c>
      <c r="H261" s="13">
        <f t="shared" si="25"/>
        <v>15648</v>
      </c>
      <c r="I261" s="13">
        <f>BAJIO16643561!D230</f>
        <v>113448</v>
      </c>
      <c r="J261" s="13">
        <f t="shared" si="27"/>
        <v>0</v>
      </c>
      <c r="K261" s="13">
        <f t="shared" si="28"/>
        <v>0</v>
      </c>
      <c r="L261" s="13">
        <f>BAJIO16643561!C230</f>
        <v>0</v>
      </c>
      <c r="M261" s="74" t="e">
        <f t="shared" ref="M261:M324" si="29">M260+I261-L261</f>
        <v>#REF!</v>
      </c>
      <c r="N261" s="14"/>
    </row>
    <row r="262" spans="1:14" hidden="1" x14ac:dyDescent="0.25">
      <c r="A262" s="11">
        <f>BAJIO16643561!A231</f>
        <v>45502</v>
      </c>
      <c r="B262" s="12"/>
      <c r="C262" s="12" t="str">
        <f>BAJIO16643561!B231</f>
        <v>SPEI Recibido: | Institucion contraparte: HSBC Ordenante: OMA VYNMSA AERO INDUSTRIAL PARK Cuenta Ordenante: 021580040558274229  |  RFC Ordenante: OVA121126C79 | Referencia: 3 | Hora: 14:01:44 | Clave de Rastreo: HSBCPGMD2907241401380000944727 Concepto del Pago: OMA OMAV | Recibo # 162997203</v>
      </c>
      <c r="D262" s="12"/>
      <c r="E262" s="69" t="str">
        <f>BAJIO16643561!H231</f>
        <v>F7907</v>
      </c>
      <c r="F262" s="117">
        <f>BAJIO16643561!G231</f>
        <v>3617</v>
      </c>
      <c r="G262" s="13">
        <f t="shared" si="26"/>
        <v>153600</v>
      </c>
      <c r="H262" s="13">
        <f t="shared" si="25"/>
        <v>24576</v>
      </c>
      <c r="I262" s="13">
        <f>BAJIO16643561!D231</f>
        <v>178176</v>
      </c>
      <c r="J262" s="13">
        <f t="shared" si="27"/>
        <v>0</v>
      </c>
      <c r="K262" s="13">
        <f t="shared" si="28"/>
        <v>0</v>
      </c>
      <c r="L262" s="13">
        <f>BAJIO16643561!C231</f>
        <v>0</v>
      </c>
      <c r="M262" s="74" t="e">
        <f t="shared" si="29"/>
        <v>#REF!</v>
      </c>
      <c r="N262" s="14"/>
    </row>
    <row r="263" spans="1:14" hidden="1" x14ac:dyDescent="0.25">
      <c r="A263" s="11">
        <f>BAJIO16643561!A232</f>
        <v>45502</v>
      </c>
      <c r="B263" s="12"/>
      <c r="C263" s="12" t="str">
        <f>BAJIO16643561!B232</f>
        <v xml:space="preserve">Beneficiario: GASNGO MEXICO SA DE CV Concepto del Pago: FC00376949 </v>
      </c>
      <c r="D263" s="12"/>
      <c r="E263" s="69">
        <f>BAJIO16643561!H232</f>
        <v>0</v>
      </c>
      <c r="F263" s="117">
        <f>BAJIO16643561!G232</f>
        <v>0</v>
      </c>
      <c r="G263" s="13">
        <f t="shared" si="26"/>
        <v>0</v>
      </c>
      <c r="H263" s="13">
        <f t="shared" si="25"/>
        <v>0</v>
      </c>
      <c r="I263" s="13">
        <f>BAJIO16643561!D232</f>
        <v>0</v>
      </c>
      <c r="J263" s="13">
        <f t="shared" si="27"/>
        <v>12931.034482758621</v>
      </c>
      <c r="K263" s="13">
        <f t="shared" si="28"/>
        <v>2068.9655172413795</v>
      </c>
      <c r="L263" s="13">
        <f>BAJIO16643561!C232</f>
        <v>15000</v>
      </c>
      <c r="M263" s="74" t="e">
        <f t="shared" si="29"/>
        <v>#REF!</v>
      </c>
      <c r="N263" s="14"/>
    </row>
    <row r="264" spans="1:14" hidden="1" x14ac:dyDescent="0.25">
      <c r="A264" s="11">
        <f>BAJIO16643561!A233</f>
        <v>45502</v>
      </c>
      <c r="B264" s="12"/>
      <c r="C264" s="12" t="str">
        <f>BAJIO16643561!B233</f>
        <v>Comisión SPEI | Referencia: 290724 | Clave de Rastreo: BB317719018852</v>
      </c>
      <c r="D264" s="12"/>
      <c r="E264" s="69">
        <f>BAJIO16643561!H233</f>
        <v>0</v>
      </c>
      <c r="F264" s="117">
        <f>BAJIO16643561!G233</f>
        <v>0</v>
      </c>
      <c r="G264" s="13">
        <f t="shared" si="26"/>
        <v>0</v>
      </c>
      <c r="H264" s="13">
        <f t="shared" si="25"/>
        <v>0</v>
      </c>
      <c r="I264" s="13">
        <f>BAJIO16643561!D233</f>
        <v>0</v>
      </c>
      <c r="J264" s="13">
        <f t="shared" si="27"/>
        <v>0</v>
      </c>
      <c r="K264" s="13">
        <f t="shared" si="28"/>
        <v>0</v>
      </c>
      <c r="L264" s="13">
        <f>BAJIO16643561!C233</f>
        <v>0</v>
      </c>
      <c r="M264" s="74" t="e">
        <f t="shared" si="29"/>
        <v>#REF!</v>
      </c>
      <c r="N264" s="14"/>
    </row>
    <row r="265" spans="1:14" hidden="1" x14ac:dyDescent="0.25">
      <c r="A265" s="11">
        <f>BAJIO16643561!A234</f>
        <v>45502</v>
      </c>
      <c r="B265" s="12"/>
      <c r="C265" s="12" t="str">
        <f>BAJIO16643561!B234</f>
        <v>IVA Comisión SPEI | Referencia: 290724 | Clave de Rastreo: BB317719018852</v>
      </c>
      <c r="D265" s="12"/>
      <c r="E265" s="69">
        <f>BAJIO16643561!H234</f>
        <v>0</v>
      </c>
      <c r="F265" s="117">
        <f>BAJIO16643561!G234</f>
        <v>0</v>
      </c>
      <c r="G265" s="13">
        <f t="shared" si="26"/>
        <v>0</v>
      </c>
      <c r="H265" s="13">
        <f t="shared" si="25"/>
        <v>0</v>
      </c>
      <c r="I265" s="13">
        <f>BAJIO16643561!D234</f>
        <v>0</v>
      </c>
      <c r="J265" s="13">
        <f t="shared" si="27"/>
        <v>0</v>
      </c>
      <c r="K265" s="13">
        <f t="shared" si="28"/>
        <v>0</v>
      </c>
      <c r="L265" s="13">
        <f>BAJIO16643561!C234</f>
        <v>0</v>
      </c>
      <c r="M265" s="74" t="e">
        <f t="shared" si="29"/>
        <v>#REF!</v>
      </c>
      <c r="N265" s="14"/>
    </row>
    <row r="266" spans="1:14" hidden="1" x14ac:dyDescent="0.25">
      <c r="A266" s="11">
        <f>BAJIO16643561!A235</f>
        <v>45503</v>
      </c>
      <c r="B266" s="12"/>
      <c r="C266" s="12" t="str">
        <f>BAJIO16643561!B235</f>
        <v xml:space="preserve"> Beneficiario JOSE RAFAEL DEVEZA MENDEZ </v>
      </c>
      <c r="D266" s="12"/>
      <c r="E266" s="69">
        <f>BAJIO16643561!H235</f>
        <v>0</v>
      </c>
      <c r="F266" s="117">
        <f>BAJIO16643561!G235</f>
        <v>0</v>
      </c>
      <c r="G266" s="13">
        <f t="shared" si="26"/>
        <v>0</v>
      </c>
      <c r="H266" s="13">
        <f t="shared" si="25"/>
        <v>0</v>
      </c>
      <c r="I266" s="13">
        <f>BAJIO16643561!D235</f>
        <v>0</v>
      </c>
      <c r="J266" s="13">
        <f t="shared" si="27"/>
        <v>34482.758620689659</v>
      </c>
      <c r="K266" s="13">
        <f t="shared" si="28"/>
        <v>5517.241379310346</v>
      </c>
      <c r="L266" s="13">
        <f>BAJIO16643561!C235</f>
        <v>40000</v>
      </c>
      <c r="M266" s="74" t="e">
        <f t="shared" si="29"/>
        <v>#REF!</v>
      </c>
      <c r="N266" s="14"/>
    </row>
    <row r="267" spans="1:14" hidden="1" x14ac:dyDescent="0.25">
      <c r="A267" s="11">
        <f>BAJIO16643561!A236</f>
        <v>45503</v>
      </c>
      <c r="B267" s="12"/>
      <c r="C267" s="12" t="str">
        <f>BAJIO16643561!B236</f>
        <v>Comisión SPEI</v>
      </c>
      <c r="D267" s="12"/>
      <c r="E267" s="69">
        <f>BAJIO16643561!H236</f>
        <v>0</v>
      </c>
      <c r="F267" s="117">
        <f>BAJIO16643561!G236</f>
        <v>0</v>
      </c>
      <c r="G267" s="13">
        <f t="shared" si="26"/>
        <v>0</v>
      </c>
      <c r="H267" s="13">
        <f t="shared" si="25"/>
        <v>0</v>
      </c>
      <c r="I267" s="13">
        <f>BAJIO16643561!D236</f>
        <v>0</v>
      </c>
      <c r="J267" s="13">
        <f t="shared" si="27"/>
        <v>0</v>
      </c>
      <c r="K267" s="13">
        <f t="shared" si="28"/>
        <v>0</v>
      </c>
      <c r="L267" s="13">
        <f>BAJIO16643561!C236</f>
        <v>0</v>
      </c>
      <c r="M267" s="74" t="e">
        <f t="shared" si="29"/>
        <v>#REF!</v>
      </c>
      <c r="N267" s="14"/>
    </row>
    <row r="268" spans="1:14" hidden="1" x14ac:dyDescent="0.25">
      <c r="A268" s="11">
        <f>BAJIO16643561!A237</f>
        <v>45503</v>
      </c>
      <c r="B268" s="12"/>
      <c r="C268" s="12" t="str">
        <f>BAJIO16643561!B237</f>
        <v>IVA Comisión SPEI</v>
      </c>
      <c r="D268" s="12"/>
      <c r="E268" s="69">
        <f>BAJIO16643561!H237</f>
        <v>0</v>
      </c>
      <c r="F268" s="117">
        <f>BAJIO16643561!G237</f>
        <v>0</v>
      </c>
      <c r="G268" s="13">
        <f t="shared" si="26"/>
        <v>0</v>
      </c>
      <c r="H268" s="13">
        <f t="shared" si="25"/>
        <v>0</v>
      </c>
      <c r="I268" s="13">
        <f>BAJIO16643561!D237</f>
        <v>0</v>
      </c>
      <c r="J268" s="13">
        <f t="shared" si="27"/>
        <v>0</v>
      </c>
      <c r="K268" s="13">
        <f t="shared" si="28"/>
        <v>0</v>
      </c>
      <c r="L268" s="13">
        <f>BAJIO16643561!C237</f>
        <v>0</v>
      </c>
      <c r="M268" s="74" t="e">
        <f t="shared" si="29"/>
        <v>#REF!</v>
      </c>
      <c r="N268" s="14"/>
    </row>
    <row r="269" spans="1:14" hidden="1" x14ac:dyDescent="0.25">
      <c r="A269" s="11">
        <f>BAJIO16643561!A238</f>
        <v>45503</v>
      </c>
      <c r="B269" s="12"/>
      <c r="C269" s="12" t="str">
        <f>BAJIO16643561!B238</f>
        <v>COMPRA EN SEC FINANZAS Y TES</v>
      </c>
      <c r="D269" s="12"/>
      <c r="E269" s="69">
        <f>BAJIO16643561!H238</f>
        <v>0</v>
      </c>
      <c r="F269" s="117">
        <f>BAJIO16643561!G238</f>
        <v>0</v>
      </c>
      <c r="G269" s="13">
        <f t="shared" si="26"/>
        <v>0</v>
      </c>
      <c r="H269" s="13">
        <f t="shared" si="25"/>
        <v>0</v>
      </c>
      <c r="I269" s="13">
        <f>BAJIO16643561!D238</f>
        <v>0</v>
      </c>
      <c r="J269" s="13">
        <f t="shared" si="27"/>
        <v>2339.6551724137935</v>
      </c>
      <c r="K269" s="13">
        <f t="shared" si="28"/>
        <v>374.34482758620697</v>
      </c>
      <c r="L269" s="13">
        <f>BAJIO16643561!C238</f>
        <v>2714</v>
      </c>
      <c r="M269" s="74" t="e">
        <f t="shared" si="29"/>
        <v>#REF!</v>
      </c>
      <c r="N269" s="14"/>
    </row>
    <row r="270" spans="1:14" hidden="1" x14ac:dyDescent="0.25">
      <c r="A270" s="11">
        <f>BAJIO16643561!A239</f>
        <v>45503</v>
      </c>
      <c r="B270" s="12"/>
      <c r="C270" s="12" t="str">
        <f>BAJIO16643561!B239</f>
        <v>Beneficiario CONSTRUCCIONES AQUALINE SA</v>
      </c>
      <c r="D270" s="12"/>
      <c r="E270" s="69">
        <f>BAJIO16643561!H239</f>
        <v>0</v>
      </c>
      <c r="F270" s="117">
        <f>BAJIO16643561!G239</f>
        <v>0</v>
      </c>
      <c r="G270" s="13">
        <f t="shared" si="26"/>
        <v>0</v>
      </c>
      <c r="H270" s="13">
        <f t="shared" si="25"/>
        <v>0</v>
      </c>
      <c r="I270" s="13">
        <f>BAJIO16643561!D239</f>
        <v>0</v>
      </c>
      <c r="J270" s="13">
        <f t="shared" si="27"/>
        <v>129310.34482758622</v>
      </c>
      <c r="K270" s="13">
        <f t="shared" si="28"/>
        <v>20689.655172413793</v>
      </c>
      <c r="L270" s="13">
        <f>BAJIO16643561!C239</f>
        <v>150000</v>
      </c>
      <c r="M270" s="74" t="e">
        <f t="shared" si="29"/>
        <v>#REF!</v>
      </c>
      <c r="N270" s="14"/>
    </row>
    <row r="271" spans="1:14" hidden="1" x14ac:dyDescent="0.25">
      <c r="A271" s="11">
        <f>BAJIO16643561!A240</f>
        <v>45503</v>
      </c>
      <c r="B271" s="12"/>
      <c r="C271" s="12" t="str">
        <f>BAJIO16643561!B240</f>
        <v>Comisión SPEI</v>
      </c>
      <c r="D271" s="12"/>
      <c r="E271" s="69">
        <f>BAJIO16643561!H240</f>
        <v>0</v>
      </c>
      <c r="F271" s="117">
        <f>BAJIO16643561!G240</f>
        <v>0</v>
      </c>
      <c r="G271" s="13">
        <f t="shared" si="26"/>
        <v>0</v>
      </c>
      <c r="H271" s="13">
        <f t="shared" si="25"/>
        <v>0</v>
      </c>
      <c r="I271" s="13">
        <f>BAJIO16643561!D240</f>
        <v>0</v>
      </c>
      <c r="J271" s="13">
        <f t="shared" si="27"/>
        <v>0</v>
      </c>
      <c r="K271" s="13">
        <f t="shared" si="28"/>
        <v>0</v>
      </c>
      <c r="L271" s="13">
        <f>BAJIO16643561!C240</f>
        <v>0</v>
      </c>
      <c r="M271" s="74" t="e">
        <f t="shared" si="29"/>
        <v>#REF!</v>
      </c>
      <c r="N271" s="14"/>
    </row>
    <row r="272" spans="1:14" hidden="1" x14ac:dyDescent="0.25">
      <c r="A272" s="11">
        <f>BAJIO16643561!A241</f>
        <v>45503</v>
      </c>
      <c r="B272" s="12"/>
      <c r="C272" s="12" t="str">
        <f>BAJIO16643561!B241</f>
        <v>IVA Comisión SPEI</v>
      </c>
      <c r="D272" s="12"/>
      <c r="E272" s="69">
        <f>BAJIO16643561!H241</f>
        <v>0</v>
      </c>
      <c r="F272" s="117">
        <f>BAJIO16643561!G241</f>
        <v>0</v>
      </c>
      <c r="G272" s="13">
        <f t="shared" si="26"/>
        <v>0</v>
      </c>
      <c r="H272" s="13">
        <f t="shared" si="25"/>
        <v>0</v>
      </c>
      <c r="I272" s="13">
        <f>BAJIO16643561!D241</f>
        <v>0</v>
      </c>
      <c r="J272" s="13">
        <f t="shared" si="27"/>
        <v>0</v>
      </c>
      <c r="K272" s="13">
        <f t="shared" si="28"/>
        <v>0</v>
      </c>
      <c r="L272" s="13">
        <f>BAJIO16643561!C241</f>
        <v>0</v>
      </c>
      <c r="M272" s="74" t="e">
        <f t="shared" si="29"/>
        <v>#REF!</v>
      </c>
      <c r="N272" s="14"/>
    </row>
    <row r="273" spans="1:14" hidden="1" x14ac:dyDescent="0.25">
      <c r="A273" s="11">
        <f>BAJIO16643561!A242</f>
        <v>45503</v>
      </c>
      <c r="B273" s="12"/>
      <c r="C273" s="12" t="str">
        <f>BAJIO16643561!B242</f>
        <v>SPEI Recibido: | Institucion contraparte: BANORTE Ordenante: VALVULAS DE CALIDAD DE MONTERREY SA DE C Cuenta Ordenante: 072580002650084537  |  RFC Ordenante: VCM841019170 | Referencia: 300724 | Hora: 12:54:02 | Clave de Rastreo: 8846APR2202407303252049293 Concepto del Pago: PAGO FACTURA INV7962 | Recibo # 163118318</v>
      </c>
      <c r="D273" s="12"/>
      <c r="E273" s="69" t="str">
        <f>BAJIO16643561!H242</f>
        <v>F7962</v>
      </c>
      <c r="F273" s="117">
        <f>BAJIO16643561!G242</f>
        <v>3619</v>
      </c>
      <c r="G273" s="13">
        <f t="shared" si="26"/>
        <v>3300</v>
      </c>
      <c r="H273" s="13">
        <f t="shared" si="25"/>
        <v>528</v>
      </c>
      <c r="I273" s="13">
        <f>BAJIO16643561!D242</f>
        <v>3828</v>
      </c>
      <c r="J273" s="13">
        <f t="shared" si="27"/>
        <v>0</v>
      </c>
      <c r="K273" s="13">
        <f t="shared" si="28"/>
        <v>0</v>
      </c>
      <c r="L273" s="13">
        <f>BAJIO16643561!C242</f>
        <v>0</v>
      </c>
      <c r="M273" s="74" t="e">
        <f t="shared" si="29"/>
        <v>#REF!</v>
      </c>
      <c r="N273" s="14"/>
    </row>
    <row r="274" spans="1:14" hidden="1" x14ac:dyDescent="0.25">
      <c r="A274" s="11">
        <f>BAJIO16643561!A243</f>
        <v>45503</v>
      </c>
      <c r="B274" s="12"/>
      <c r="C274" s="12" t="str">
        <f>BAJIO16643561!B243</f>
        <v>SPEI Recibido: | Institucion contraparte: BANORTE Ordenante: NACIONAL DE ALIMENTOS Y HELADOS SA DE CV Cuenta Ordenante: 072580006755589580  |  RFC Ordenante: NAH850320159 | Referencia: 371489 | Hora: 13:08:22 | Clave de Rastreo: 42644264202407303252107541 Concepto del Pago: ARCA CONTINENTAL | Recibo # 163121667</v>
      </c>
      <c r="D274" s="12"/>
      <c r="E274" s="69" t="str">
        <f>BAJIO16643561!H243</f>
        <v>F7848 F7871</v>
      </c>
      <c r="F274" s="117">
        <f>BAJIO16643561!G243</f>
        <v>3620</v>
      </c>
      <c r="G274" s="13">
        <f t="shared" si="26"/>
        <v>47100</v>
      </c>
      <c r="H274" s="13">
        <f t="shared" si="25"/>
        <v>7536</v>
      </c>
      <c r="I274" s="13">
        <f>BAJIO16643561!D243</f>
        <v>54636</v>
      </c>
      <c r="J274" s="13">
        <f t="shared" si="27"/>
        <v>0</v>
      </c>
      <c r="K274" s="13">
        <f t="shared" si="28"/>
        <v>0</v>
      </c>
      <c r="L274" s="13">
        <f>BAJIO16643561!C243</f>
        <v>0</v>
      </c>
      <c r="M274" s="74" t="e">
        <f t="shared" si="29"/>
        <v>#REF!</v>
      </c>
      <c r="N274" s="14"/>
    </row>
    <row r="275" spans="1:14" hidden="1" x14ac:dyDescent="0.25">
      <c r="A275" s="11">
        <f>BAJIO16643561!A244</f>
        <v>45503</v>
      </c>
      <c r="B275" s="12"/>
      <c r="C275" s="12" t="str">
        <f>BAJIO16643561!B244</f>
        <v>SPEI Recibido:
Institucion contraparte: BBVA MEXICO Ordenante: VALVULAS DE CALIDAD DE MONTERREY SA DE Cuenta Ordenante: 012580001803396282
RFC Ordenante: VCM841019170
Referencia: 300724
Hora: 14:22:10
Clave de Rastreo: BNET01002407300026247298 Concepto del Pago: PAGO VACAMSA
Recibo # 163139268</v>
      </c>
      <c r="D275" s="12"/>
      <c r="E275" s="69" t="str">
        <f>BAJIO16643561!H244</f>
        <v>F7682 8007 8026</v>
      </c>
      <c r="F275" s="117">
        <f>BAJIO16643561!G244</f>
        <v>3621</v>
      </c>
      <c r="G275" s="13">
        <f t="shared" si="26"/>
        <v>9900</v>
      </c>
      <c r="H275" s="13">
        <f t="shared" si="25"/>
        <v>1584</v>
      </c>
      <c r="I275" s="13">
        <f>BAJIO16643561!D244</f>
        <v>11484</v>
      </c>
      <c r="J275" s="13">
        <f t="shared" si="27"/>
        <v>0</v>
      </c>
      <c r="K275" s="13">
        <f t="shared" si="28"/>
        <v>0</v>
      </c>
      <c r="L275" s="13">
        <f>BAJIO16643561!C244</f>
        <v>0</v>
      </c>
      <c r="M275" s="74" t="e">
        <f t="shared" si="29"/>
        <v>#REF!</v>
      </c>
      <c r="N275" s="14"/>
    </row>
    <row r="276" spans="1:14" hidden="1" x14ac:dyDescent="0.25">
      <c r="A276" s="11">
        <f>BAJIO16643561!A245</f>
        <v>45503</v>
      </c>
      <c r="B276" s="12"/>
      <c r="C276" s="12" t="str">
        <f>BAJIO16643561!B245</f>
        <v xml:space="preserve">Beneficiario: GASNGO MEXICO SA DE CV Concepto del Pago: FC00376949 </v>
      </c>
      <c r="D276" s="12"/>
      <c r="E276" s="69">
        <f>BAJIO16643561!H245</f>
        <v>0</v>
      </c>
      <c r="F276" s="117">
        <f>BAJIO16643561!G245</f>
        <v>0</v>
      </c>
      <c r="G276" s="13">
        <f t="shared" si="26"/>
        <v>0</v>
      </c>
      <c r="H276" s="13">
        <f t="shared" ref="H276:H339" si="30">G276*0.16</f>
        <v>0</v>
      </c>
      <c r="I276" s="13">
        <f>BAJIO16643561!D245</f>
        <v>0</v>
      </c>
      <c r="J276" s="13">
        <f t="shared" si="27"/>
        <v>12931.034482758621</v>
      </c>
      <c r="K276" s="13">
        <f t="shared" si="28"/>
        <v>2068.9655172413795</v>
      </c>
      <c r="L276" s="13">
        <f>BAJIO16643561!C245</f>
        <v>15000</v>
      </c>
      <c r="M276" s="74" t="e">
        <f t="shared" si="29"/>
        <v>#REF!</v>
      </c>
      <c r="N276" s="14"/>
    </row>
    <row r="277" spans="1:14" hidden="1" x14ac:dyDescent="0.25">
      <c r="A277" s="11">
        <f>BAJIO16643561!A246</f>
        <v>45503</v>
      </c>
      <c r="B277" s="12"/>
      <c r="C277" s="12" t="str">
        <f>BAJIO16643561!B246</f>
        <v>Comisión SPEI | Referencia: 300724 | Clave de Rastreo: BB346804018852</v>
      </c>
      <c r="D277" s="12"/>
      <c r="E277" s="69">
        <f>BAJIO16643561!H246</f>
        <v>0</v>
      </c>
      <c r="F277" s="117">
        <f>BAJIO16643561!G246</f>
        <v>0</v>
      </c>
      <c r="G277" s="13">
        <f t="shared" si="26"/>
        <v>0</v>
      </c>
      <c r="H277" s="13">
        <f t="shared" si="30"/>
        <v>0</v>
      </c>
      <c r="I277" s="13">
        <f>BAJIO16643561!D246</f>
        <v>0</v>
      </c>
      <c r="J277" s="13">
        <f t="shared" si="27"/>
        <v>0</v>
      </c>
      <c r="K277" s="13">
        <f t="shared" si="28"/>
        <v>0</v>
      </c>
      <c r="L277" s="13">
        <f>BAJIO16643561!C246</f>
        <v>0</v>
      </c>
      <c r="M277" s="74" t="e">
        <f t="shared" si="29"/>
        <v>#REF!</v>
      </c>
      <c r="N277" s="14"/>
    </row>
    <row r="278" spans="1:14" hidden="1" x14ac:dyDescent="0.25">
      <c r="A278" s="11">
        <f>BAJIO16643561!A247</f>
        <v>45503</v>
      </c>
      <c r="B278" s="12"/>
      <c r="C278" s="12" t="str">
        <f>BAJIO16643561!B247</f>
        <v>IVA Comisión SPEI | Referencia: 300724 | Clave de Rastreo: BB346804018852</v>
      </c>
      <c r="D278" s="12"/>
      <c r="E278" s="69">
        <f>BAJIO16643561!H247</f>
        <v>0</v>
      </c>
      <c r="F278" s="117">
        <f>BAJIO16643561!G247</f>
        <v>0</v>
      </c>
      <c r="G278" s="13">
        <f t="shared" si="26"/>
        <v>0</v>
      </c>
      <c r="H278" s="13">
        <f t="shared" si="30"/>
        <v>0</v>
      </c>
      <c r="I278" s="13">
        <f>BAJIO16643561!D247</f>
        <v>0</v>
      </c>
      <c r="J278" s="13">
        <f t="shared" si="27"/>
        <v>0</v>
      </c>
      <c r="K278" s="13">
        <f t="shared" si="28"/>
        <v>0</v>
      </c>
      <c r="L278" s="13">
        <f>BAJIO16643561!C247</f>
        <v>0</v>
      </c>
      <c r="M278" s="74" t="e">
        <f t="shared" si="29"/>
        <v>#REF!</v>
      </c>
      <c r="N278" s="14"/>
    </row>
    <row r="279" spans="1:14" hidden="1" x14ac:dyDescent="0.25">
      <c r="A279" s="11">
        <f>BAJIO16643561!A248</f>
        <v>45503</v>
      </c>
      <c r="B279" s="12"/>
      <c r="C279" s="12" t="str">
        <f>BAJIO16643561!B248</f>
        <v xml:space="preserve">DOMICILIACION GM FINANCIAL DE MEXICO SA DE CV </v>
      </c>
      <c r="D279" s="12"/>
      <c r="E279" s="69">
        <f>BAJIO16643561!H248</f>
        <v>0</v>
      </c>
      <c r="F279" s="117">
        <f>BAJIO16643561!G248</f>
        <v>0</v>
      </c>
      <c r="G279" s="13">
        <f t="shared" si="26"/>
        <v>0</v>
      </c>
      <c r="H279" s="13">
        <f t="shared" si="30"/>
        <v>0</v>
      </c>
      <c r="I279" s="13">
        <f>BAJIO16643561!D248</f>
        <v>0</v>
      </c>
      <c r="J279" s="13">
        <f t="shared" si="27"/>
        <v>15406.250000000002</v>
      </c>
      <c r="K279" s="13">
        <f t="shared" si="28"/>
        <v>2465.0000000000005</v>
      </c>
      <c r="L279" s="13">
        <f>BAJIO16643561!C248</f>
        <v>17871.25</v>
      </c>
      <c r="M279" s="74" t="e">
        <f t="shared" si="29"/>
        <v>#REF!</v>
      </c>
      <c r="N279" s="14"/>
    </row>
    <row r="280" spans="1:14" hidden="1" x14ac:dyDescent="0.25">
      <c r="A280" s="11">
        <f>BAJIO16643561!A249</f>
        <v>45504</v>
      </c>
      <c r="B280" s="12"/>
      <c r="C280" s="12" t="str">
        <f>BAJIO16643561!B249</f>
        <v xml:space="preserve"> Beneficiario: PLANOS Y PROYECTOS DELCO  Concepto del Pago: PAGO DE FACTURA </v>
      </c>
      <c r="D280" s="12"/>
      <c r="E280" s="69">
        <f>BAJIO16643561!H249</f>
        <v>0</v>
      </c>
      <c r="F280" s="117">
        <f>BAJIO16643561!G249</f>
        <v>0</v>
      </c>
      <c r="G280" s="13">
        <f t="shared" si="26"/>
        <v>0</v>
      </c>
      <c r="H280" s="13">
        <f t="shared" si="30"/>
        <v>0</v>
      </c>
      <c r="I280" s="13">
        <f>BAJIO16643561!D249</f>
        <v>0</v>
      </c>
      <c r="J280" s="13">
        <f t="shared" si="27"/>
        <v>110129.31034482759</v>
      </c>
      <c r="K280" s="13">
        <f t="shared" si="28"/>
        <v>17620.689655172417</v>
      </c>
      <c r="L280" s="13">
        <f>BAJIO16643561!C249</f>
        <v>127750</v>
      </c>
      <c r="M280" s="74" t="e">
        <f t="shared" si="29"/>
        <v>#REF!</v>
      </c>
      <c r="N280" s="14"/>
    </row>
    <row r="281" spans="1:14" hidden="1" x14ac:dyDescent="0.25">
      <c r="A281" s="11">
        <f>BAJIO16643561!A250</f>
        <v>45504</v>
      </c>
      <c r="B281" s="12"/>
      <c r="C281" s="12" t="str">
        <f>BAJIO16643561!B250</f>
        <v>Comisión SPEI | Referencia: 300724 | Clave de Rastreo: BB684628020713</v>
      </c>
      <c r="D281" s="12"/>
      <c r="E281" s="69">
        <f>BAJIO16643561!H250</f>
        <v>0</v>
      </c>
      <c r="F281" s="117">
        <f>BAJIO16643561!G250</f>
        <v>0</v>
      </c>
      <c r="G281" s="13">
        <f t="shared" si="26"/>
        <v>0</v>
      </c>
      <c r="H281" s="13">
        <f t="shared" si="30"/>
        <v>0</v>
      </c>
      <c r="I281" s="13">
        <f>BAJIO16643561!D250</f>
        <v>0</v>
      </c>
      <c r="J281" s="13">
        <f t="shared" si="27"/>
        <v>0</v>
      </c>
      <c r="K281" s="13">
        <f t="shared" si="28"/>
        <v>0</v>
      </c>
      <c r="L281" s="13">
        <f>BAJIO16643561!C250</f>
        <v>0</v>
      </c>
      <c r="M281" s="74" t="e">
        <f t="shared" si="29"/>
        <v>#REF!</v>
      </c>
      <c r="N281" s="14"/>
    </row>
    <row r="282" spans="1:14" hidden="1" x14ac:dyDescent="0.25">
      <c r="A282" s="11">
        <f>BAJIO16643561!A251</f>
        <v>45504</v>
      </c>
      <c r="B282" s="12"/>
      <c r="C282" s="12" t="str">
        <f>BAJIO16643561!B251</f>
        <v>IVA Comisión SPEI | Referencia: 300724 | Clave de Rastreo: BB684628020713</v>
      </c>
      <c r="D282" s="12"/>
      <c r="E282" s="69">
        <f>BAJIO16643561!H251</f>
        <v>0</v>
      </c>
      <c r="F282" s="117">
        <f>BAJIO16643561!G251</f>
        <v>0</v>
      </c>
      <c r="G282" s="13">
        <f t="shared" si="26"/>
        <v>0</v>
      </c>
      <c r="H282" s="13">
        <f t="shared" si="30"/>
        <v>0</v>
      </c>
      <c r="I282" s="13">
        <f>BAJIO16643561!D251</f>
        <v>0</v>
      </c>
      <c r="J282" s="13">
        <f t="shared" si="27"/>
        <v>0</v>
      </c>
      <c r="K282" s="13">
        <f t="shared" si="28"/>
        <v>0</v>
      </c>
      <c r="L282" s="13">
        <f>BAJIO16643561!C251</f>
        <v>0</v>
      </c>
      <c r="M282" s="74" t="e">
        <f t="shared" si="29"/>
        <v>#REF!</v>
      </c>
      <c r="N282" s="14"/>
    </row>
    <row r="283" spans="1:14" hidden="1" x14ac:dyDescent="0.25">
      <c r="A283" s="11">
        <f>BAJIO16643561!A252</f>
        <v>45504</v>
      </c>
      <c r="B283" s="12"/>
      <c r="C283" s="12" t="str">
        <f>BAJIO16643561!B252</f>
        <v>COMPRA EN REFAC JOMAR INT GP2 |</v>
      </c>
      <c r="D283" s="12"/>
      <c r="E283" s="69">
        <f>BAJIO16643561!H252</f>
        <v>0</v>
      </c>
      <c r="F283" s="117">
        <f>BAJIO16643561!G252</f>
        <v>0</v>
      </c>
      <c r="G283" s="13">
        <f t="shared" si="26"/>
        <v>0</v>
      </c>
      <c r="H283" s="13">
        <f t="shared" si="30"/>
        <v>0</v>
      </c>
      <c r="I283" s="13">
        <f>BAJIO16643561!D252</f>
        <v>0</v>
      </c>
      <c r="J283" s="13">
        <f t="shared" si="27"/>
        <v>2450.2241379310349</v>
      </c>
      <c r="K283" s="13">
        <f t="shared" si="28"/>
        <v>392.03586206896557</v>
      </c>
      <c r="L283" s="13">
        <f>BAJIO16643561!C252</f>
        <v>2842.26</v>
      </c>
      <c r="M283" s="74" t="e">
        <f t="shared" si="29"/>
        <v>#REF!</v>
      </c>
      <c r="N283" s="14"/>
    </row>
    <row r="284" spans="1:14" hidden="1" x14ac:dyDescent="0.25">
      <c r="A284" s="11">
        <f>BAJIO16643561!A253</f>
        <v>45504</v>
      </c>
      <c r="B284" s="12"/>
      <c r="C284" s="12" t="str">
        <f>BAJIO16643561!B253</f>
        <v xml:space="preserve">COMPRA EN  DIESEL INTERNATIONAL </v>
      </c>
      <c r="D284" s="12"/>
      <c r="E284" s="69">
        <f>BAJIO16643561!H253</f>
        <v>0</v>
      </c>
      <c r="F284" s="117">
        <f>BAJIO16643561!G253</f>
        <v>0</v>
      </c>
      <c r="G284" s="13">
        <f t="shared" si="26"/>
        <v>0</v>
      </c>
      <c r="H284" s="13">
        <f t="shared" si="30"/>
        <v>0</v>
      </c>
      <c r="I284" s="13">
        <f>BAJIO16643561!D253</f>
        <v>0</v>
      </c>
      <c r="J284" s="13">
        <f t="shared" si="27"/>
        <v>1245.0000000000002</v>
      </c>
      <c r="K284" s="13">
        <f t="shared" si="28"/>
        <v>199.20000000000005</v>
      </c>
      <c r="L284" s="13">
        <f>BAJIO16643561!C253</f>
        <v>1444.2</v>
      </c>
      <c r="M284" s="74" t="e">
        <f t="shared" si="29"/>
        <v>#REF!</v>
      </c>
      <c r="N284" s="14"/>
    </row>
    <row r="285" spans="1:14" hidden="1" x14ac:dyDescent="0.25">
      <c r="A285" s="11">
        <f>BAJIO16643561!A254</f>
        <v>45504</v>
      </c>
      <c r="B285" s="12"/>
      <c r="C285" s="12" t="str">
        <f>BAJIO16643561!B254</f>
        <v xml:space="preserve">COMPRA EN OFFICE DEPOT TAMPICO </v>
      </c>
      <c r="D285" s="12"/>
      <c r="E285" s="69">
        <f>BAJIO16643561!H254</f>
        <v>0</v>
      </c>
      <c r="F285" s="117">
        <f>BAJIO16643561!G254</f>
        <v>0</v>
      </c>
      <c r="G285" s="13">
        <f t="shared" si="26"/>
        <v>0</v>
      </c>
      <c r="H285" s="13">
        <f t="shared" si="30"/>
        <v>0</v>
      </c>
      <c r="I285" s="13">
        <f>BAJIO16643561!D254</f>
        <v>0</v>
      </c>
      <c r="J285" s="13">
        <f t="shared" si="27"/>
        <v>3256.0517241379312</v>
      </c>
      <c r="K285" s="13">
        <f t="shared" si="28"/>
        <v>520.96827586206905</v>
      </c>
      <c r="L285" s="13">
        <f>BAJIO16643561!C254</f>
        <v>3777.02</v>
      </c>
      <c r="M285" s="74" t="e">
        <f t="shared" si="29"/>
        <v>#REF!</v>
      </c>
      <c r="N285" s="14"/>
    </row>
    <row r="286" spans="1:14" hidden="1" x14ac:dyDescent="0.25">
      <c r="A286" s="11">
        <f>BAJIO16643561!A255</f>
        <v>45504</v>
      </c>
      <c r="B286" s="12"/>
      <c r="C286" s="12" t="str">
        <f>BAJIO16643561!B255</f>
        <v>COMPRA EN REFAC JOMAR INT GP2</v>
      </c>
      <c r="D286" s="12"/>
      <c r="E286" s="69">
        <f>BAJIO16643561!H255</f>
        <v>0</v>
      </c>
      <c r="F286" s="117">
        <f>BAJIO16643561!G255</f>
        <v>0</v>
      </c>
      <c r="G286" s="13">
        <f t="shared" si="26"/>
        <v>0</v>
      </c>
      <c r="H286" s="13">
        <f t="shared" si="30"/>
        <v>0</v>
      </c>
      <c r="I286" s="13">
        <f>BAJIO16643561!D255</f>
        <v>0</v>
      </c>
      <c r="J286" s="13">
        <f t="shared" si="27"/>
        <v>74.862068965517253</v>
      </c>
      <c r="K286" s="13">
        <f t="shared" si="28"/>
        <v>11.977931034482761</v>
      </c>
      <c r="L286" s="13">
        <f>BAJIO16643561!C255</f>
        <v>86.84</v>
      </c>
      <c r="M286" s="74" t="e">
        <f t="shared" si="29"/>
        <v>#REF!</v>
      </c>
      <c r="N286" s="14"/>
    </row>
    <row r="287" spans="1:14" hidden="1" x14ac:dyDescent="0.25">
      <c r="A287" s="11">
        <f>BAJIO16643561!A256</f>
        <v>45504</v>
      </c>
      <c r="B287" s="12"/>
      <c r="C287" s="12" t="str">
        <f>BAJIO16643561!B256</f>
        <v xml:space="preserve"> Beneficiario: GASNGO MEXICO SA DE CV Concepto del Pago: FC00376949 </v>
      </c>
      <c r="D287" s="12"/>
      <c r="E287" s="69">
        <f>BAJIO16643561!H256</f>
        <v>0</v>
      </c>
      <c r="F287" s="117">
        <f>BAJIO16643561!G256</f>
        <v>0</v>
      </c>
      <c r="G287" s="13">
        <f t="shared" si="26"/>
        <v>0</v>
      </c>
      <c r="H287" s="13">
        <f t="shared" si="30"/>
        <v>0</v>
      </c>
      <c r="I287" s="13">
        <f>BAJIO16643561!D256</f>
        <v>0</v>
      </c>
      <c r="J287" s="13">
        <f t="shared" si="27"/>
        <v>9482.7586206896558</v>
      </c>
      <c r="K287" s="13">
        <f t="shared" si="28"/>
        <v>1517.2413793103449</v>
      </c>
      <c r="L287" s="13">
        <f>BAJIO16643561!C256</f>
        <v>11000</v>
      </c>
      <c r="M287" s="74" t="e">
        <f t="shared" si="29"/>
        <v>#REF!</v>
      </c>
      <c r="N287" s="14"/>
    </row>
    <row r="288" spans="1:14" hidden="1" x14ac:dyDescent="0.25">
      <c r="A288" s="11">
        <f>BAJIO16643561!A257</f>
        <v>45504</v>
      </c>
      <c r="B288" s="12"/>
      <c r="C288" s="12" t="str">
        <f>BAJIO16643561!B257</f>
        <v>Comisión SPEI | Referencia: 310724 | Clave de Rastreo: BB484805020783</v>
      </c>
      <c r="D288" s="12"/>
      <c r="E288" s="69">
        <f>BAJIO16643561!H257</f>
        <v>0</v>
      </c>
      <c r="F288" s="117">
        <f>BAJIO16643561!G257</f>
        <v>0</v>
      </c>
      <c r="G288" s="13">
        <f t="shared" si="26"/>
        <v>0</v>
      </c>
      <c r="H288" s="13">
        <f t="shared" si="30"/>
        <v>0</v>
      </c>
      <c r="I288" s="13">
        <f>BAJIO16643561!D257</f>
        <v>0</v>
      </c>
      <c r="J288" s="13">
        <f t="shared" si="27"/>
        <v>0</v>
      </c>
      <c r="K288" s="13">
        <f t="shared" si="28"/>
        <v>0</v>
      </c>
      <c r="L288" s="13">
        <f>BAJIO16643561!C257</f>
        <v>0</v>
      </c>
      <c r="M288" s="74" t="e">
        <f t="shared" si="29"/>
        <v>#REF!</v>
      </c>
      <c r="N288" s="14"/>
    </row>
    <row r="289" spans="1:14" hidden="1" x14ac:dyDescent="0.25">
      <c r="A289" s="11">
        <f>BAJIO16643561!A258</f>
        <v>45504</v>
      </c>
      <c r="B289" s="12"/>
      <c r="C289" s="12" t="str">
        <f>BAJIO16643561!B258</f>
        <v>IVA Comisión SPEI | Referencia: 310724 | Clave de Rastreo: BB484805020783</v>
      </c>
      <c r="D289" s="12"/>
      <c r="E289" s="69">
        <f>BAJIO16643561!H258</f>
        <v>0</v>
      </c>
      <c r="F289" s="117">
        <f>BAJIO16643561!G258</f>
        <v>0</v>
      </c>
      <c r="G289" s="13">
        <f t="shared" si="26"/>
        <v>0</v>
      </c>
      <c r="H289" s="13">
        <f t="shared" si="30"/>
        <v>0</v>
      </c>
      <c r="I289" s="13">
        <f>BAJIO16643561!D258</f>
        <v>0</v>
      </c>
      <c r="J289" s="13">
        <f t="shared" si="27"/>
        <v>0</v>
      </c>
      <c r="K289" s="13">
        <f t="shared" si="28"/>
        <v>0</v>
      </c>
      <c r="L289" s="13">
        <f>BAJIO16643561!C258</f>
        <v>0</v>
      </c>
      <c r="M289" s="74" t="e">
        <f t="shared" si="29"/>
        <v>#REF!</v>
      </c>
      <c r="N289" s="14"/>
    </row>
    <row r="290" spans="1:14" hidden="1" x14ac:dyDescent="0.25">
      <c r="A290" s="11" t="e">
        <f>BAJIO16643561!#REF!</f>
        <v>#REF!</v>
      </c>
      <c r="B290" s="12"/>
      <c r="C290" s="12" t="e">
        <f>BAJIO16643561!#REF!</f>
        <v>#REF!</v>
      </c>
      <c r="D290" s="12"/>
      <c r="E290" s="69" t="e">
        <f>BAJIO16643561!#REF!</f>
        <v>#REF!</v>
      </c>
      <c r="F290" s="117" t="e">
        <f>BAJIO16643561!#REF!</f>
        <v>#REF!</v>
      </c>
      <c r="G290" s="13" t="e">
        <f t="shared" si="26"/>
        <v>#REF!</v>
      </c>
      <c r="H290" s="13" t="e">
        <f t="shared" si="30"/>
        <v>#REF!</v>
      </c>
      <c r="I290" s="13" t="e">
        <f>BAJIO16643561!#REF!</f>
        <v>#REF!</v>
      </c>
      <c r="J290" s="13" t="e">
        <f t="shared" si="27"/>
        <v>#REF!</v>
      </c>
      <c r="K290" s="13" t="e">
        <f t="shared" si="28"/>
        <v>#REF!</v>
      </c>
      <c r="L290" s="13" t="e">
        <f>BAJIO16643561!#REF!</f>
        <v>#REF!</v>
      </c>
      <c r="M290" s="74" t="e">
        <f t="shared" si="29"/>
        <v>#REF!</v>
      </c>
      <c r="N290" s="14"/>
    </row>
    <row r="291" spans="1:14" hidden="1" x14ac:dyDescent="0.25">
      <c r="A291" s="11" t="e">
        <f>BAJIO16643561!#REF!</f>
        <v>#REF!</v>
      </c>
      <c r="B291" s="12"/>
      <c r="C291" s="12" t="e">
        <f>BAJIO16643561!#REF!</f>
        <v>#REF!</v>
      </c>
      <c r="D291" s="12"/>
      <c r="E291" s="69" t="e">
        <f>BAJIO16643561!#REF!</f>
        <v>#REF!</v>
      </c>
      <c r="F291" s="117" t="e">
        <f>BAJIO16643561!#REF!</f>
        <v>#REF!</v>
      </c>
      <c r="G291" s="13" t="e">
        <f t="shared" si="26"/>
        <v>#REF!</v>
      </c>
      <c r="H291" s="13" t="e">
        <f t="shared" si="30"/>
        <v>#REF!</v>
      </c>
      <c r="I291" s="13" t="e">
        <f>BAJIO16643561!#REF!</f>
        <v>#REF!</v>
      </c>
      <c r="J291" s="13" t="e">
        <f t="shared" si="27"/>
        <v>#REF!</v>
      </c>
      <c r="K291" s="13" t="e">
        <f t="shared" si="28"/>
        <v>#REF!</v>
      </c>
      <c r="L291" s="13" t="e">
        <f>BAJIO16643561!#REF!</f>
        <v>#REF!</v>
      </c>
      <c r="M291" s="74" t="e">
        <f t="shared" si="29"/>
        <v>#REF!</v>
      </c>
      <c r="N291" s="14"/>
    </row>
    <row r="292" spans="1:14" hidden="1" x14ac:dyDescent="0.25">
      <c r="A292" s="11" t="e">
        <f>BAJIO16643561!#REF!</f>
        <v>#REF!</v>
      </c>
      <c r="B292" s="12"/>
      <c r="C292" s="12" t="e">
        <f>BAJIO16643561!#REF!</f>
        <v>#REF!</v>
      </c>
      <c r="D292" s="12"/>
      <c r="E292" s="69" t="e">
        <f>BAJIO16643561!#REF!</f>
        <v>#REF!</v>
      </c>
      <c r="F292" s="117" t="e">
        <f>BAJIO16643561!#REF!</f>
        <v>#REF!</v>
      </c>
      <c r="G292" s="13" t="e">
        <f t="shared" si="26"/>
        <v>#REF!</v>
      </c>
      <c r="H292" s="13" t="e">
        <f t="shared" si="30"/>
        <v>#REF!</v>
      </c>
      <c r="I292" s="13" t="e">
        <f>BAJIO16643561!#REF!</f>
        <v>#REF!</v>
      </c>
      <c r="J292" s="13" t="e">
        <f t="shared" si="27"/>
        <v>#REF!</v>
      </c>
      <c r="K292" s="13" t="e">
        <f t="shared" si="28"/>
        <v>#REF!</v>
      </c>
      <c r="L292" s="13" t="e">
        <f>BAJIO16643561!#REF!</f>
        <v>#REF!</v>
      </c>
      <c r="M292" s="74" t="e">
        <f t="shared" si="29"/>
        <v>#REF!</v>
      </c>
      <c r="N292" s="14"/>
    </row>
    <row r="293" spans="1:14" hidden="1" x14ac:dyDescent="0.25">
      <c r="A293" s="11" t="e">
        <f>BAJIO16643561!#REF!</f>
        <v>#REF!</v>
      </c>
      <c r="B293" s="12"/>
      <c r="C293" s="12" t="e">
        <f>BAJIO16643561!#REF!</f>
        <v>#REF!</v>
      </c>
      <c r="D293" s="12"/>
      <c r="E293" s="69" t="e">
        <f>BAJIO16643561!#REF!</f>
        <v>#REF!</v>
      </c>
      <c r="F293" s="117" t="e">
        <f>BAJIO16643561!#REF!</f>
        <v>#REF!</v>
      </c>
      <c r="G293" s="13" t="e">
        <f t="shared" si="26"/>
        <v>#REF!</v>
      </c>
      <c r="H293" s="13" t="e">
        <f t="shared" si="30"/>
        <v>#REF!</v>
      </c>
      <c r="I293" s="13" t="e">
        <f>BAJIO16643561!#REF!</f>
        <v>#REF!</v>
      </c>
      <c r="J293" s="13" t="e">
        <f t="shared" si="27"/>
        <v>#REF!</v>
      </c>
      <c r="K293" s="13" t="e">
        <f t="shared" si="28"/>
        <v>#REF!</v>
      </c>
      <c r="L293" s="13" t="e">
        <f>BAJIO16643561!#REF!</f>
        <v>#REF!</v>
      </c>
      <c r="M293" s="74" t="e">
        <f t="shared" si="29"/>
        <v>#REF!</v>
      </c>
      <c r="N293" s="14"/>
    </row>
    <row r="294" spans="1:14" hidden="1" x14ac:dyDescent="0.25">
      <c r="A294" s="11" t="e">
        <f>BAJIO16643561!#REF!</f>
        <v>#REF!</v>
      </c>
      <c r="B294" s="12"/>
      <c r="C294" s="12" t="e">
        <f>BAJIO16643561!#REF!</f>
        <v>#REF!</v>
      </c>
      <c r="D294" s="12"/>
      <c r="E294" s="69" t="e">
        <f>BAJIO16643561!#REF!</f>
        <v>#REF!</v>
      </c>
      <c r="F294" s="117" t="e">
        <f>BAJIO16643561!#REF!</f>
        <v>#REF!</v>
      </c>
      <c r="G294" s="13" t="e">
        <f t="shared" si="26"/>
        <v>#REF!</v>
      </c>
      <c r="H294" s="13" t="e">
        <f t="shared" si="30"/>
        <v>#REF!</v>
      </c>
      <c r="I294" s="13" t="e">
        <f>BAJIO16643561!#REF!</f>
        <v>#REF!</v>
      </c>
      <c r="J294" s="13" t="e">
        <f t="shared" si="27"/>
        <v>#REF!</v>
      </c>
      <c r="K294" s="13" t="e">
        <f t="shared" si="28"/>
        <v>#REF!</v>
      </c>
      <c r="L294" s="13" t="e">
        <f>BAJIO16643561!#REF!</f>
        <v>#REF!</v>
      </c>
      <c r="M294" s="74" t="e">
        <f t="shared" si="29"/>
        <v>#REF!</v>
      </c>
      <c r="N294" s="14"/>
    </row>
    <row r="295" spans="1:14" hidden="1" x14ac:dyDescent="0.25">
      <c r="A295" s="11" t="e">
        <f>BAJIO16643561!#REF!</f>
        <v>#REF!</v>
      </c>
      <c r="B295" s="12"/>
      <c r="C295" s="12" t="e">
        <f>BAJIO16643561!#REF!</f>
        <v>#REF!</v>
      </c>
      <c r="D295" s="12"/>
      <c r="E295" s="69" t="e">
        <f>BAJIO16643561!#REF!</f>
        <v>#REF!</v>
      </c>
      <c r="F295" s="117" t="e">
        <f>BAJIO16643561!#REF!</f>
        <v>#REF!</v>
      </c>
      <c r="G295" s="13" t="e">
        <f t="shared" si="26"/>
        <v>#REF!</v>
      </c>
      <c r="H295" s="13" t="e">
        <f t="shared" si="30"/>
        <v>#REF!</v>
      </c>
      <c r="I295" s="13" t="e">
        <f>BAJIO16643561!#REF!</f>
        <v>#REF!</v>
      </c>
      <c r="J295" s="13" t="e">
        <f t="shared" si="27"/>
        <v>#REF!</v>
      </c>
      <c r="K295" s="13" t="e">
        <f t="shared" si="28"/>
        <v>#REF!</v>
      </c>
      <c r="L295" s="13" t="e">
        <f>BAJIO16643561!#REF!</f>
        <v>#REF!</v>
      </c>
      <c r="M295" s="74" t="e">
        <f t="shared" si="29"/>
        <v>#REF!</v>
      </c>
      <c r="N295" s="14"/>
    </row>
    <row r="296" spans="1:14" hidden="1" x14ac:dyDescent="0.25">
      <c r="A296" s="11" t="e">
        <f>BAJIO16643561!#REF!</f>
        <v>#REF!</v>
      </c>
      <c r="B296" s="12"/>
      <c r="C296" s="12" t="e">
        <f>BAJIO16643561!#REF!</f>
        <v>#REF!</v>
      </c>
      <c r="D296" s="12"/>
      <c r="E296" s="69" t="e">
        <f>BAJIO16643561!#REF!</f>
        <v>#REF!</v>
      </c>
      <c r="F296" s="117" t="e">
        <f>BAJIO16643561!#REF!</f>
        <v>#REF!</v>
      </c>
      <c r="G296" s="13" t="e">
        <f t="shared" si="26"/>
        <v>#REF!</v>
      </c>
      <c r="H296" s="13" t="e">
        <f t="shared" si="30"/>
        <v>#REF!</v>
      </c>
      <c r="I296" s="13" t="e">
        <f>BAJIO16643561!#REF!</f>
        <v>#REF!</v>
      </c>
      <c r="J296" s="13" t="e">
        <f t="shared" si="27"/>
        <v>#REF!</v>
      </c>
      <c r="K296" s="13" t="e">
        <f t="shared" si="28"/>
        <v>#REF!</v>
      </c>
      <c r="L296" s="13" t="e">
        <f>BAJIO16643561!#REF!</f>
        <v>#REF!</v>
      </c>
      <c r="M296" s="74" t="e">
        <f t="shared" si="29"/>
        <v>#REF!</v>
      </c>
      <c r="N296" s="14"/>
    </row>
    <row r="297" spans="1:14" hidden="1" x14ac:dyDescent="0.25">
      <c r="A297" s="11" t="e">
        <f>BAJIO16643561!#REF!</f>
        <v>#REF!</v>
      </c>
      <c r="B297" s="12"/>
      <c r="C297" s="12" t="e">
        <f>BAJIO16643561!#REF!</f>
        <v>#REF!</v>
      </c>
      <c r="D297" s="12"/>
      <c r="E297" s="69" t="e">
        <f>BAJIO16643561!#REF!</f>
        <v>#REF!</v>
      </c>
      <c r="F297" s="117" t="e">
        <f>BAJIO16643561!#REF!</f>
        <v>#REF!</v>
      </c>
      <c r="G297" s="13" t="e">
        <f t="shared" si="26"/>
        <v>#REF!</v>
      </c>
      <c r="H297" s="13" t="e">
        <f t="shared" si="30"/>
        <v>#REF!</v>
      </c>
      <c r="I297" s="13" t="e">
        <f>BAJIO16643561!#REF!</f>
        <v>#REF!</v>
      </c>
      <c r="J297" s="13" t="e">
        <f t="shared" si="27"/>
        <v>#REF!</v>
      </c>
      <c r="K297" s="13" t="e">
        <f t="shared" si="28"/>
        <v>#REF!</v>
      </c>
      <c r="L297" s="13" t="e">
        <f>BAJIO16643561!#REF!</f>
        <v>#REF!</v>
      </c>
      <c r="M297" s="74" t="e">
        <f t="shared" si="29"/>
        <v>#REF!</v>
      </c>
      <c r="N297" s="14"/>
    </row>
    <row r="298" spans="1:14" hidden="1" x14ac:dyDescent="0.25">
      <c r="A298" s="11" t="e">
        <f>BAJIO16643561!#REF!</f>
        <v>#REF!</v>
      </c>
      <c r="B298" s="12"/>
      <c r="C298" s="12" t="e">
        <f>BAJIO16643561!#REF!</f>
        <v>#REF!</v>
      </c>
      <c r="D298" s="12"/>
      <c r="E298" s="69" t="e">
        <f>BAJIO16643561!#REF!</f>
        <v>#REF!</v>
      </c>
      <c r="F298" s="117" t="e">
        <f>BAJIO16643561!#REF!</f>
        <v>#REF!</v>
      </c>
      <c r="G298" s="13" t="e">
        <f t="shared" si="26"/>
        <v>#REF!</v>
      </c>
      <c r="H298" s="13" t="e">
        <f t="shared" si="30"/>
        <v>#REF!</v>
      </c>
      <c r="I298" s="13" t="e">
        <f>BAJIO16643561!#REF!</f>
        <v>#REF!</v>
      </c>
      <c r="J298" s="13" t="e">
        <f t="shared" si="27"/>
        <v>#REF!</v>
      </c>
      <c r="K298" s="13" t="e">
        <f t="shared" si="28"/>
        <v>#REF!</v>
      </c>
      <c r="L298" s="13" t="e">
        <f>BAJIO16643561!#REF!</f>
        <v>#REF!</v>
      </c>
      <c r="M298" s="74" t="e">
        <f t="shared" si="29"/>
        <v>#REF!</v>
      </c>
      <c r="N298" s="14"/>
    </row>
    <row r="299" spans="1:14" hidden="1" x14ac:dyDescent="0.25">
      <c r="A299" s="11" t="e">
        <f>BAJIO16643561!#REF!</f>
        <v>#REF!</v>
      </c>
      <c r="B299" s="12"/>
      <c r="C299" s="12" t="e">
        <f>BAJIO16643561!#REF!</f>
        <v>#REF!</v>
      </c>
      <c r="D299" s="12"/>
      <c r="E299" s="69" t="e">
        <f>BAJIO16643561!#REF!</f>
        <v>#REF!</v>
      </c>
      <c r="F299" s="117" t="e">
        <f>BAJIO16643561!#REF!</f>
        <v>#REF!</v>
      </c>
      <c r="G299" s="13" t="e">
        <f t="shared" si="26"/>
        <v>#REF!</v>
      </c>
      <c r="H299" s="13" t="e">
        <f t="shared" si="30"/>
        <v>#REF!</v>
      </c>
      <c r="I299" s="13" t="e">
        <f>BAJIO16643561!#REF!</f>
        <v>#REF!</v>
      </c>
      <c r="J299" s="13" t="e">
        <f t="shared" si="27"/>
        <v>#REF!</v>
      </c>
      <c r="K299" s="13" t="e">
        <f t="shared" si="28"/>
        <v>#REF!</v>
      </c>
      <c r="L299" s="13" t="e">
        <f>BAJIO16643561!#REF!</f>
        <v>#REF!</v>
      </c>
      <c r="M299" s="74" t="e">
        <f t="shared" si="29"/>
        <v>#REF!</v>
      </c>
      <c r="N299" s="14"/>
    </row>
    <row r="300" spans="1:14" hidden="1" x14ac:dyDescent="0.25">
      <c r="A300" s="11" t="e">
        <f>BAJIO16643561!#REF!</f>
        <v>#REF!</v>
      </c>
      <c r="B300" s="12"/>
      <c r="C300" s="12" t="e">
        <f>BAJIO16643561!#REF!</f>
        <v>#REF!</v>
      </c>
      <c r="D300" s="12"/>
      <c r="E300" s="69" t="e">
        <f>BAJIO16643561!#REF!</f>
        <v>#REF!</v>
      </c>
      <c r="F300" s="117" t="e">
        <f>BAJIO16643561!#REF!</f>
        <v>#REF!</v>
      </c>
      <c r="G300" s="13" t="e">
        <f t="shared" si="26"/>
        <v>#REF!</v>
      </c>
      <c r="H300" s="13" t="e">
        <f t="shared" si="30"/>
        <v>#REF!</v>
      </c>
      <c r="I300" s="13" t="e">
        <f>BAJIO16643561!#REF!</f>
        <v>#REF!</v>
      </c>
      <c r="J300" s="13" t="e">
        <f t="shared" si="27"/>
        <v>#REF!</v>
      </c>
      <c r="K300" s="13" t="e">
        <f t="shared" si="28"/>
        <v>#REF!</v>
      </c>
      <c r="L300" s="13" t="e">
        <f>BAJIO16643561!#REF!</f>
        <v>#REF!</v>
      </c>
      <c r="M300" s="74" t="e">
        <f t="shared" si="29"/>
        <v>#REF!</v>
      </c>
      <c r="N300" s="14"/>
    </row>
    <row r="301" spans="1:14" hidden="1" x14ac:dyDescent="0.25">
      <c r="A301" s="11" t="e">
        <f>BAJIO16643561!#REF!</f>
        <v>#REF!</v>
      </c>
      <c r="B301" s="12"/>
      <c r="C301" s="12" t="e">
        <f>BAJIO16643561!#REF!</f>
        <v>#REF!</v>
      </c>
      <c r="D301" s="12"/>
      <c r="E301" s="69" t="e">
        <f>BAJIO16643561!#REF!</f>
        <v>#REF!</v>
      </c>
      <c r="F301" s="117" t="e">
        <f>BAJIO16643561!#REF!</f>
        <v>#REF!</v>
      </c>
      <c r="G301" s="13" t="e">
        <f t="shared" si="26"/>
        <v>#REF!</v>
      </c>
      <c r="H301" s="13" t="e">
        <f t="shared" si="30"/>
        <v>#REF!</v>
      </c>
      <c r="I301" s="13" t="e">
        <f>BAJIO16643561!#REF!</f>
        <v>#REF!</v>
      </c>
      <c r="J301" s="13" t="e">
        <f t="shared" si="27"/>
        <v>#REF!</v>
      </c>
      <c r="K301" s="13" t="e">
        <f t="shared" si="28"/>
        <v>#REF!</v>
      </c>
      <c r="L301" s="13" t="e">
        <f>BAJIO16643561!#REF!</f>
        <v>#REF!</v>
      </c>
      <c r="M301" s="74" t="e">
        <f t="shared" si="29"/>
        <v>#REF!</v>
      </c>
      <c r="N301" s="14"/>
    </row>
    <row r="302" spans="1:14" hidden="1" x14ac:dyDescent="0.25">
      <c r="A302" s="11" t="e">
        <f>BAJIO16643561!#REF!</f>
        <v>#REF!</v>
      </c>
      <c r="B302" s="12"/>
      <c r="C302" s="12" t="e">
        <f>BAJIO16643561!#REF!</f>
        <v>#REF!</v>
      </c>
      <c r="D302" s="12"/>
      <c r="E302" s="69" t="e">
        <f>BAJIO16643561!#REF!</f>
        <v>#REF!</v>
      </c>
      <c r="F302" s="117" t="e">
        <f>BAJIO16643561!#REF!</f>
        <v>#REF!</v>
      </c>
      <c r="G302" s="13" t="e">
        <f t="shared" si="26"/>
        <v>#REF!</v>
      </c>
      <c r="H302" s="13" t="e">
        <f t="shared" si="30"/>
        <v>#REF!</v>
      </c>
      <c r="I302" s="13" t="e">
        <f>BAJIO16643561!#REF!</f>
        <v>#REF!</v>
      </c>
      <c r="J302" s="13" t="e">
        <f t="shared" si="27"/>
        <v>#REF!</v>
      </c>
      <c r="K302" s="13" t="e">
        <f t="shared" si="28"/>
        <v>#REF!</v>
      </c>
      <c r="L302" s="13" t="e">
        <f>BAJIO16643561!#REF!</f>
        <v>#REF!</v>
      </c>
      <c r="M302" s="74" t="e">
        <f t="shared" si="29"/>
        <v>#REF!</v>
      </c>
      <c r="N302" s="14"/>
    </row>
    <row r="303" spans="1:14" hidden="1" x14ac:dyDescent="0.25">
      <c r="A303" s="11" t="e">
        <f>BAJIO16643561!#REF!</f>
        <v>#REF!</v>
      </c>
      <c r="B303" s="12"/>
      <c r="C303" s="12" t="e">
        <f>BAJIO16643561!#REF!</f>
        <v>#REF!</v>
      </c>
      <c r="D303" s="12"/>
      <c r="E303" s="69" t="e">
        <f>BAJIO16643561!#REF!</f>
        <v>#REF!</v>
      </c>
      <c r="F303" s="117" t="e">
        <f>BAJIO16643561!#REF!</f>
        <v>#REF!</v>
      </c>
      <c r="G303" s="13" t="e">
        <f t="shared" si="26"/>
        <v>#REF!</v>
      </c>
      <c r="H303" s="13" t="e">
        <f t="shared" si="30"/>
        <v>#REF!</v>
      </c>
      <c r="I303" s="13" t="e">
        <f>BAJIO16643561!#REF!</f>
        <v>#REF!</v>
      </c>
      <c r="J303" s="13" t="e">
        <f t="shared" si="27"/>
        <v>#REF!</v>
      </c>
      <c r="K303" s="13" t="e">
        <f t="shared" si="28"/>
        <v>#REF!</v>
      </c>
      <c r="L303" s="13" t="e">
        <f>BAJIO16643561!#REF!</f>
        <v>#REF!</v>
      </c>
      <c r="M303" s="74" t="e">
        <f t="shared" si="29"/>
        <v>#REF!</v>
      </c>
      <c r="N303" s="14"/>
    </row>
    <row r="304" spans="1:14" hidden="1" x14ac:dyDescent="0.25">
      <c r="A304" s="11" t="e">
        <f>BAJIO16643561!#REF!</f>
        <v>#REF!</v>
      </c>
      <c r="B304" s="12"/>
      <c r="C304" s="12" t="e">
        <f>BAJIO16643561!#REF!</f>
        <v>#REF!</v>
      </c>
      <c r="D304" s="12"/>
      <c r="E304" s="69" t="e">
        <f>BAJIO16643561!#REF!</f>
        <v>#REF!</v>
      </c>
      <c r="F304" s="117" t="e">
        <f>BAJIO16643561!#REF!</f>
        <v>#REF!</v>
      </c>
      <c r="G304" s="13" t="e">
        <f t="shared" si="26"/>
        <v>#REF!</v>
      </c>
      <c r="H304" s="13" t="e">
        <f t="shared" si="30"/>
        <v>#REF!</v>
      </c>
      <c r="I304" s="13" t="e">
        <f>BAJIO16643561!#REF!</f>
        <v>#REF!</v>
      </c>
      <c r="J304" s="13" t="e">
        <f t="shared" si="27"/>
        <v>#REF!</v>
      </c>
      <c r="K304" s="13" t="e">
        <f t="shared" si="28"/>
        <v>#REF!</v>
      </c>
      <c r="L304" s="13" t="e">
        <f>BAJIO16643561!#REF!</f>
        <v>#REF!</v>
      </c>
      <c r="M304" s="74" t="e">
        <f t="shared" si="29"/>
        <v>#REF!</v>
      </c>
      <c r="N304" s="14"/>
    </row>
    <row r="305" spans="1:14" hidden="1" x14ac:dyDescent="0.25">
      <c r="A305" s="11" t="e">
        <f>BAJIO16643561!#REF!</f>
        <v>#REF!</v>
      </c>
      <c r="B305" s="12"/>
      <c r="C305" s="12" t="e">
        <f>BAJIO16643561!#REF!</f>
        <v>#REF!</v>
      </c>
      <c r="D305" s="12"/>
      <c r="E305" s="69" t="e">
        <f>BAJIO16643561!#REF!</f>
        <v>#REF!</v>
      </c>
      <c r="F305" s="117" t="e">
        <f>BAJIO16643561!#REF!</f>
        <v>#REF!</v>
      </c>
      <c r="G305" s="13" t="e">
        <f t="shared" si="26"/>
        <v>#REF!</v>
      </c>
      <c r="H305" s="13" t="e">
        <f t="shared" si="30"/>
        <v>#REF!</v>
      </c>
      <c r="I305" s="13" t="e">
        <f>BAJIO16643561!#REF!</f>
        <v>#REF!</v>
      </c>
      <c r="J305" s="13" t="e">
        <f t="shared" si="27"/>
        <v>#REF!</v>
      </c>
      <c r="K305" s="13" t="e">
        <f t="shared" si="28"/>
        <v>#REF!</v>
      </c>
      <c r="L305" s="13" t="e">
        <f>BAJIO16643561!#REF!</f>
        <v>#REF!</v>
      </c>
      <c r="M305" s="74" t="e">
        <f t="shared" si="29"/>
        <v>#REF!</v>
      </c>
      <c r="N305" s="14"/>
    </row>
    <row r="306" spans="1:14" hidden="1" x14ac:dyDescent="0.25">
      <c r="A306" s="11" t="e">
        <f>BAJIO16643561!#REF!</f>
        <v>#REF!</v>
      </c>
      <c r="B306" s="12"/>
      <c r="C306" s="12" t="e">
        <f>BAJIO16643561!#REF!</f>
        <v>#REF!</v>
      </c>
      <c r="D306" s="12"/>
      <c r="E306" s="69" t="e">
        <f>BAJIO16643561!#REF!</f>
        <v>#REF!</v>
      </c>
      <c r="F306" s="117" t="e">
        <f>BAJIO16643561!#REF!</f>
        <v>#REF!</v>
      </c>
      <c r="G306" s="13" t="e">
        <f t="shared" si="26"/>
        <v>#REF!</v>
      </c>
      <c r="H306" s="13" t="e">
        <f t="shared" si="30"/>
        <v>#REF!</v>
      </c>
      <c r="I306" s="13" t="e">
        <f>BAJIO16643561!#REF!</f>
        <v>#REF!</v>
      </c>
      <c r="J306" s="13" t="e">
        <f t="shared" si="27"/>
        <v>#REF!</v>
      </c>
      <c r="K306" s="13" t="e">
        <f t="shared" si="28"/>
        <v>#REF!</v>
      </c>
      <c r="L306" s="13" t="e">
        <f>BAJIO16643561!#REF!</f>
        <v>#REF!</v>
      </c>
      <c r="M306" s="74" t="e">
        <f t="shared" si="29"/>
        <v>#REF!</v>
      </c>
      <c r="N306" s="14"/>
    </row>
    <row r="307" spans="1:14" hidden="1" x14ac:dyDescent="0.25">
      <c r="A307" s="11">
        <f>BAJIO16643561!A259</f>
        <v>0</v>
      </c>
      <c r="B307" s="12"/>
      <c r="C307" s="12">
        <f>BAJIO16643561!B259</f>
        <v>0</v>
      </c>
      <c r="D307" s="12"/>
      <c r="E307" s="69">
        <f>BAJIO16643561!H259</f>
        <v>0</v>
      </c>
      <c r="F307" s="117">
        <f>BAJIO16643561!G259</f>
        <v>0</v>
      </c>
      <c r="G307" s="13">
        <f t="shared" si="26"/>
        <v>0</v>
      </c>
      <c r="H307" s="13">
        <f t="shared" si="30"/>
        <v>0</v>
      </c>
      <c r="I307" s="13">
        <f>BAJIO16643561!D259</f>
        <v>0</v>
      </c>
      <c r="J307" s="13">
        <f t="shared" si="27"/>
        <v>0</v>
      </c>
      <c r="K307" s="13">
        <f t="shared" si="28"/>
        <v>0</v>
      </c>
      <c r="L307" s="13">
        <f>BAJIO16643561!C259</f>
        <v>0</v>
      </c>
      <c r="M307" s="74" t="e">
        <f t="shared" si="29"/>
        <v>#REF!</v>
      </c>
      <c r="N307" s="14"/>
    </row>
    <row r="308" spans="1:14" hidden="1" x14ac:dyDescent="0.25">
      <c r="A308" s="11">
        <f>BAJIO16643561!A260</f>
        <v>0</v>
      </c>
      <c r="B308" s="12"/>
      <c r="C308" s="12">
        <f>BAJIO16643561!B260</f>
        <v>0</v>
      </c>
      <c r="D308" s="12"/>
      <c r="E308" s="69">
        <f>BAJIO16643561!H260</f>
        <v>0</v>
      </c>
      <c r="F308" s="117">
        <f>BAJIO16643561!G260</f>
        <v>0</v>
      </c>
      <c r="G308" s="13">
        <f t="shared" si="26"/>
        <v>0</v>
      </c>
      <c r="H308" s="13">
        <f t="shared" si="30"/>
        <v>0</v>
      </c>
      <c r="I308" s="13">
        <f>BAJIO16643561!D260</f>
        <v>0</v>
      </c>
      <c r="J308" s="13">
        <f t="shared" si="27"/>
        <v>0</v>
      </c>
      <c r="K308" s="13">
        <f t="shared" si="28"/>
        <v>0</v>
      </c>
      <c r="L308" s="13">
        <f>BAJIO16643561!C260</f>
        <v>0</v>
      </c>
      <c r="M308" s="74" t="e">
        <f t="shared" si="29"/>
        <v>#REF!</v>
      </c>
      <c r="N308" s="14"/>
    </row>
    <row r="309" spans="1:14" hidden="1" x14ac:dyDescent="0.25">
      <c r="A309" s="11">
        <f>BAJIO16643561!A261</f>
        <v>0</v>
      </c>
      <c r="B309" s="12"/>
      <c r="C309" s="12">
        <f>BAJIO16643561!B261</f>
        <v>0</v>
      </c>
      <c r="D309" s="12"/>
      <c r="E309" s="69">
        <f>BAJIO16643561!H261</f>
        <v>0</v>
      </c>
      <c r="F309" s="117">
        <f>BAJIO16643561!G261</f>
        <v>0</v>
      </c>
      <c r="G309" s="13">
        <f t="shared" si="26"/>
        <v>0</v>
      </c>
      <c r="H309" s="13">
        <f t="shared" si="30"/>
        <v>0</v>
      </c>
      <c r="I309" s="13">
        <f>BAJIO16643561!D261</f>
        <v>0</v>
      </c>
      <c r="J309" s="13">
        <f t="shared" si="27"/>
        <v>0</v>
      </c>
      <c r="K309" s="13">
        <f t="shared" si="28"/>
        <v>0</v>
      </c>
      <c r="L309" s="13">
        <f>BAJIO16643561!C261</f>
        <v>0</v>
      </c>
      <c r="M309" s="74" t="e">
        <f t="shared" si="29"/>
        <v>#REF!</v>
      </c>
      <c r="N309" s="14"/>
    </row>
    <row r="310" spans="1:14" hidden="1" x14ac:dyDescent="0.25">
      <c r="A310" s="11">
        <f>BAJIO16643561!A262</f>
        <v>0</v>
      </c>
      <c r="B310" s="12"/>
      <c r="C310" s="12">
        <f>BAJIO16643561!B262</f>
        <v>0</v>
      </c>
      <c r="D310" s="12"/>
      <c r="E310" s="69">
        <f>BAJIO16643561!H262</f>
        <v>0</v>
      </c>
      <c r="F310" s="117">
        <f>BAJIO16643561!G262</f>
        <v>0</v>
      </c>
      <c r="G310" s="13">
        <f t="shared" si="26"/>
        <v>0</v>
      </c>
      <c r="H310" s="13">
        <f t="shared" si="30"/>
        <v>0</v>
      </c>
      <c r="I310" s="13">
        <f>BAJIO16643561!D262</f>
        <v>0</v>
      </c>
      <c r="J310" s="13">
        <f t="shared" si="27"/>
        <v>0</v>
      </c>
      <c r="K310" s="13">
        <f t="shared" si="28"/>
        <v>0</v>
      </c>
      <c r="L310" s="13">
        <f>BAJIO16643561!C262</f>
        <v>0</v>
      </c>
      <c r="M310" s="74" t="e">
        <f t="shared" si="29"/>
        <v>#REF!</v>
      </c>
      <c r="N310" s="14"/>
    </row>
    <row r="311" spans="1:14" hidden="1" x14ac:dyDescent="0.25">
      <c r="A311" s="11">
        <f>BAJIO16643561!A263</f>
        <v>0</v>
      </c>
      <c r="B311" s="12"/>
      <c r="C311" s="12">
        <f>BAJIO16643561!B263</f>
        <v>0</v>
      </c>
      <c r="D311" s="12"/>
      <c r="E311" s="69">
        <f>BAJIO16643561!H263</f>
        <v>0</v>
      </c>
      <c r="F311" s="117">
        <f>BAJIO16643561!G263</f>
        <v>0</v>
      </c>
      <c r="G311" s="13">
        <f t="shared" si="26"/>
        <v>0</v>
      </c>
      <c r="H311" s="13">
        <f t="shared" si="30"/>
        <v>0</v>
      </c>
      <c r="I311" s="13">
        <f>BAJIO16643561!D263</f>
        <v>0</v>
      </c>
      <c r="J311" s="13">
        <f t="shared" si="27"/>
        <v>0</v>
      </c>
      <c r="K311" s="13">
        <f t="shared" si="28"/>
        <v>0</v>
      </c>
      <c r="L311" s="13">
        <f>BAJIO16643561!C263</f>
        <v>0</v>
      </c>
      <c r="M311" s="74" t="e">
        <f t="shared" si="29"/>
        <v>#REF!</v>
      </c>
      <c r="N311" s="14"/>
    </row>
    <row r="312" spans="1:14" hidden="1" x14ac:dyDescent="0.25">
      <c r="A312" s="11">
        <f>BAJIO16643561!A264</f>
        <v>0</v>
      </c>
      <c r="B312" s="12"/>
      <c r="C312" s="12">
        <f>BAJIO16643561!B264</f>
        <v>0</v>
      </c>
      <c r="D312" s="12"/>
      <c r="E312" s="69">
        <f>BAJIO16643561!H264</f>
        <v>0</v>
      </c>
      <c r="F312" s="117">
        <f>BAJIO16643561!G264</f>
        <v>0</v>
      </c>
      <c r="G312" s="13">
        <f t="shared" si="26"/>
        <v>0</v>
      </c>
      <c r="H312" s="13">
        <f t="shared" si="30"/>
        <v>0</v>
      </c>
      <c r="I312" s="13">
        <f>BAJIO16643561!D264</f>
        <v>0</v>
      </c>
      <c r="J312" s="13">
        <f t="shared" si="27"/>
        <v>0</v>
      </c>
      <c r="K312" s="13">
        <f t="shared" si="28"/>
        <v>0</v>
      </c>
      <c r="L312" s="13">
        <f>BAJIO16643561!C264</f>
        <v>0</v>
      </c>
      <c r="M312" s="74" t="e">
        <f t="shared" si="29"/>
        <v>#REF!</v>
      </c>
      <c r="N312" s="14"/>
    </row>
    <row r="313" spans="1:14" hidden="1" x14ac:dyDescent="0.25">
      <c r="A313" s="11">
        <f>BAJIO16643561!A265</f>
        <v>0</v>
      </c>
      <c r="B313" s="12"/>
      <c r="C313" s="12">
        <f>BAJIO16643561!B265</f>
        <v>0</v>
      </c>
      <c r="D313" s="12"/>
      <c r="E313" s="69">
        <f>BAJIO16643561!H265</f>
        <v>0</v>
      </c>
      <c r="F313" s="117">
        <f>BAJIO16643561!G265</f>
        <v>0</v>
      </c>
      <c r="G313" s="13">
        <f t="shared" ref="G313:G376" si="31">I313/1.16</f>
        <v>0</v>
      </c>
      <c r="H313" s="13">
        <f t="shared" si="30"/>
        <v>0</v>
      </c>
      <c r="I313" s="13">
        <f>BAJIO16643561!D265</f>
        <v>0</v>
      </c>
      <c r="J313" s="13">
        <f t="shared" ref="J313:J376" si="32">L313/1.16</f>
        <v>0</v>
      </c>
      <c r="K313" s="13">
        <f t="shared" si="28"/>
        <v>0</v>
      </c>
      <c r="L313" s="13">
        <f>BAJIO16643561!C265</f>
        <v>0</v>
      </c>
      <c r="M313" s="74" t="e">
        <f t="shared" si="29"/>
        <v>#REF!</v>
      </c>
      <c r="N313" s="14"/>
    </row>
    <row r="314" spans="1:14" hidden="1" x14ac:dyDescent="0.25">
      <c r="A314" s="11">
        <f>BAJIO16643561!A266</f>
        <v>0</v>
      </c>
      <c r="B314" s="12"/>
      <c r="C314" s="12">
        <f>BAJIO16643561!B266</f>
        <v>0</v>
      </c>
      <c r="D314" s="12"/>
      <c r="E314" s="69">
        <f>BAJIO16643561!H266</f>
        <v>0</v>
      </c>
      <c r="F314" s="117">
        <f>BAJIO16643561!G266</f>
        <v>0</v>
      </c>
      <c r="G314" s="13">
        <f t="shared" si="31"/>
        <v>0</v>
      </c>
      <c r="H314" s="13">
        <f t="shared" si="30"/>
        <v>0</v>
      </c>
      <c r="I314" s="13">
        <f>BAJIO16643561!D266</f>
        <v>0</v>
      </c>
      <c r="J314" s="13">
        <f t="shared" si="32"/>
        <v>0</v>
      </c>
      <c r="K314" s="13">
        <f t="shared" si="28"/>
        <v>0</v>
      </c>
      <c r="L314" s="13">
        <f>BAJIO16643561!C266</f>
        <v>0</v>
      </c>
      <c r="M314" s="74" t="e">
        <f t="shared" si="29"/>
        <v>#REF!</v>
      </c>
      <c r="N314" s="14"/>
    </row>
    <row r="315" spans="1:14" hidden="1" x14ac:dyDescent="0.25">
      <c r="A315" s="11">
        <f>BAJIO16643561!A267</f>
        <v>0</v>
      </c>
      <c r="B315" s="12"/>
      <c r="C315" s="12">
        <f>BAJIO16643561!B267</f>
        <v>0</v>
      </c>
      <c r="D315" s="12"/>
      <c r="E315" s="69">
        <f>BAJIO16643561!H267</f>
        <v>0</v>
      </c>
      <c r="F315" s="117">
        <f>BAJIO16643561!G267</f>
        <v>0</v>
      </c>
      <c r="G315" s="13">
        <f t="shared" si="31"/>
        <v>0</v>
      </c>
      <c r="H315" s="13">
        <f t="shared" si="30"/>
        <v>0</v>
      </c>
      <c r="I315" s="13">
        <f>BAJIO16643561!D267</f>
        <v>0</v>
      </c>
      <c r="J315" s="13">
        <f t="shared" si="32"/>
        <v>0</v>
      </c>
      <c r="K315" s="13">
        <f t="shared" si="28"/>
        <v>0</v>
      </c>
      <c r="L315" s="13">
        <f>BAJIO16643561!C267</f>
        <v>0</v>
      </c>
      <c r="M315" s="74" t="e">
        <f t="shared" si="29"/>
        <v>#REF!</v>
      </c>
      <c r="N315" s="14"/>
    </row>
    <row r="316" spans="1:14" hidden="1" x14ac:dyDescent="0.25">
      <c r="A316" s="11">
        <f>BAJIO16643561!A268</f>
        <v>0</v>
      </c>
      <c r="B316" s="12"/>
      <c r="C316" s="12">
        <f>BAJIO16643561!B268</f>
        <v>0</v>
      </c>
      <c r="D316" s="12"/>
      <c r="E316" s="69">
        <f>BAJIO16643561!H268</f>
        <v>0</v>
      </c>
      <c r="F316" s="117">
        <f>BAJIO16643561!G268</f>
        <v>0</v>
      </c>
      <c r="G316" s="13">
        <f t="shared" si="31"/>
        <v>0</v>
      </c>
      <c r="H316" s="13">
        <f t="shared" si="30"/>
        <v>0</v>
      </c>
      <c r="I316" s="13">
        <f>BAJIO16643561!D268</f>
        <v>0</v>
      </c>
      <c r="J316" s="13">
        <f t="shared" si="32"/>
        <v>0</v>
      </c>
      <c r="K316" s="13">
        <f t="shared" si="28"/>
        <v>0</v>
      </c>
      <c r="L316" s="13">
        <f>BAJIO16643561!C268</f>
        <v>0</v>
      </c>
      <c r="M316" s="74" t="e">
        <f t="shared" si="29"/>
        <v>#REF!</v>
      </c>
      <c r="N316" s="14"/>
    </row>
    <row r="317" spans="1:14" hidden="1" x14ac:dyDescent="0.25">
      <c r="A317" s="11">
        <f>BAJIO16643561!A269</f>
        <v>0</v>
      </c>
      <c r="B317" s="12"/>
      <c r="C317" s="12">
        <f>BAJIO16643561!B269</f>
        <v>0</v>
      </c>
      <c r="D317" s="12"/>
      <c r="E317" s="69">
        <f>BAJIO16643561!H269</f>
        <v>0</v>
      </c>
      <c r="F317" s="117">
        <f>BAJIO16643561!G269</f>
        <v>0</v>
      </c>
      <c r="G317" s="13">
        <f t="shared" si="31"/>
        <v>0</v>
      </c>
      <c r="H317" s="13">
        <f t="shared" si="30"/>
        <v>0</v>
      </c>
      <c r="I317" s="13">
        <f>BAJIO16643561!D269</f>
        <v>0</v>
      </c>
      <c r="J317" s="13">
        <f t="shared" si="32"/>
        <v>0</v>
      </c>
      <c r="K317" s="13">
        <f t="shared" si="28"/>
        <v>0</v>
      </c>
      <c r="L317" s="13">
        <f>BAJIO16643561!C269</f>
        <v>0</v>
      </c>
      <c r="M317" s="74" t="e">
        <f t="shared" si="29"/>
        <v>#REF!</v>
      </c>
      <c r="N317" s="14"/>
    </row>
    <row r="318" spans="1:14" hidden="1" x14ac:dyDescent="0.25">
      <c r="A318" s="11">
        <f>BAJIO16643561!A270</f>
        <v>0</v>
      </c>
      <c r="B318" s="12"/>
      <c r="C318" s="12">
        <f>BAJIO16643561!B270</f>
        <v>0</v>
      </c>
      <c r="D318" s="12"/>
      <c r="E318" s="69">
        <f>BAJIO16643561!H270</f>
        <v>0</v>
      </c>
      <c r="F318" s="117">
        <f>BAJIO16643561!G270</f>
        <v>0</v>
      </c>
      <c r="G318" s="13">
        <f t="shared" si="31"/>
        <v>0</v>
      </c>
      <c r="H318" s="13">
        <f t="shared" si="30"/>
        <v>0</v>
      </c>
      <c r="I318" s="13">
        <f>BAJIO16643561!D270</f>
        <v>0</v>
      </c>
      <c r="J318" s="13">
        <f t="shared" si="32"/>
        <v>0</v>
      </c>
      <c r="K318" s="13">
        <f t="shared" si="28"/>
        <v>0</v>
      </c>
      <c r="L318" s="13">
        <f>BAJIO16643561!C270</f>
        <v>0</v>
      </c>
      <c r="M318" s="74" t="e">
        <f t="shared" si="29"/>
        <v>#REF!</v>
      </c>
      <c r="N318" s="14"/>
    </row>
    <row r="319" spans="1:14" hidden="1" x14ac:dyDescent="0.25">
      <c r="A319" s="11">
        <f>BAJIO16643561!A271</f>
        <v>0</v>
      </c>
      <c r="B319" s="12"/>
      <c r="C319" s="12">
        <f>BAJIO16643561!B271</f>
        <v>0</v>
      </c>
      <c r="D319" s="12"/>
      <c r="E319" s="69">
        <f>BAJIO16643561!H271</f>
        <v>0</v>
      </c>
      <c r="F319" s="117">
        <f>BAJIO16643561!G271</f>
        <v>0</v>
      </c>
      <c r="G319" s="13">
        <f t="shared" si="31"/>
        <v>0</v>
      </c>
      <c r="H319" s="13">
        <f t="shared" si="30"/>
        <v>0</v>
      </c>
      <c r="I319" s="13">
        <f>BAJIO16643561!D271</f>
        <v>0</v>
      </c>
      <c r="J319" s="13">
        <f t="shared" si="32"/>
        <v>0</v>
      </c>
      <c r="K319" s="13">
        <f t="shared" si="28"/>
        <v>0</v>
      </c>
      <c r="L319" s="13">
        <f>BAJIO16643561!C271</f>
        <v>0</v>
      </c>
      <c r="M319" s="74" t="e">
        <f t="shared" si="29"/>
        <v>#REF!</v>
      </c>
      <c r="N319" s="14"/>
    </row>
    <row r="320" spans="1:14" hidden="1" x14ac:dyDescent="0.25">
      <c r="A320" s="11">
        <f>BAJIO16643561!A272</f>
        <v>0</v>
      </c>
      <c r="B320" s="12"/>
      <c r="C320" s="12">
        <f>BAJIO16643561!B272</f>
        <v>0</v>
      </c>
      <c r="D320" s="12"/>
      <c r="E320" s="69">
        <f>BAJIO16643561!H272</f>
        <v>0</v>
      </c>
      <c r="F320" s="117">
        <f>BAJIO16643561!G272</f>
        <v>0</v>
      </c>
      <c r="G320" s="13">
        <f t="shared" si="31"/>
        <v>0</v>
      </c>
      <c r="H320" s="13">
        <f t="shared" si="30"/>
        <v>0</v>
      </c>
      <c r="I320" s="13">
        <f>BAJIO16643561!D272</f>
        <v>0</v>
      </c>
      <c r="J320" s="13">
        <f t="shared" si="32"/>
        <v>0</v>
      </c>
      <c r="K320" s="13">
        <f t="shared" si="28"/>
        <v>0</v>
      </c>
      <c r="L320" s="13">
        <f>BAJIO16643561!C272</f>
        <v>0</v>
      </c>
      <c r="M320" s="74" t="e">
        <f t="shared" si="29"/>
        <v>#REF!</v>
      </c>
      <c r="N320" s="14"/>
    </row>
    <row r="321" spans="1:14" hidden="1" x14ac:dyDescent="0.25">
      <c r="A321" s="11">
        <f>BAJIO16643561!A273</f>
        <v>0</v>
      </c>
      <c r="B321" s="12"/>
      <c r="C321" s="12">
        <f>BAJIO16643561!B273</f>
        <v>0</v>
      </c>
      <c r="D321" s="12"/>
      <c r="E321" s="69">
        <f>BAJIO16643561!H273</f>
        <v>0</v>
      </c>
      <c r="F321" s="117">
        <f>BAJIO16643561!G273</f>
        <v>0</v>
      </c>
      <c r="G321" s="13">
        <f t="shared" si="31"/>
        <v>0</v>
      </c>
      <c r="H321" s="13">
        <f t="shared" si="30"/>
        <v>0</v>
      </c>
      <c r="I321" s="13">
        <f>BAJIO16643561!D273</f>
        <v>0</v>
      </c>
      <c r="J321" s="13">
        <f t="shared" si="32"/>
        <v>0</v>
      </c>
      <c r="K321" s="13">
        <f t="shared" si="28"/>
        <v>0</v>
      </c>
      <c r="L321" s="13">
        <f>BAJIO16643561!C273</f>
        <v>0</v>
      </c>
      <c r="M321" s="74" t="e">
        <f t="shared" si="29"/>
        <v>#REF!</v>
      </c>
      <c r="N321" s="14"/>
    </row>
    <row r="322" spans="1:14" hidden="1" x14ac:dyDescent="0.25">
      <c r="A322" s="11">
        <f>BAJIO16643561!A274</f>
        <v>0</v>
      </c>
      <c r="B322" s="12"/>
      <c r="C322" s="12">
        <f>BAJIO16643561!B274</f>
        <v>0</v>
      </c>
      <c r="D322" s="12"/>
      <c r="E322" s="69">
        <f>BAJIO16643561!H274</f>
        <v>0</v>
      </c>
      <c r="F322" s="117">
        <f>BAJIO16643561!G274</f>
        <v>0</v>
      </c>
      <c r="G322" s="13">
        <f t="shared" si="31"/>
        <v>0</v>
      </c>
      <c r="H322" s="13">
        <f t="shared" si="30"/>
        <v>0</v>
      </c>
      <c r="I322" s="13">
        <f>BAJIO16643561!D274</f>
        <v>0</v>
      </c>
      <c r="J322" s="13">
        <f t="shared" si="32"/>
        <v>0</v>
      </c>
      <c r="K322" s="13">
        <f t="shared" si="28"/>
        <v>0</v>
      </c>
      <c r="L322" s="13">
        <f>BAJIO16643561!C274</f>
        <v>0</v>
      </c>
      <c r="M322" s="74" t="e">
        <f t="shared" si="29"/>
        <v>#REF!</v>
      </c>
      <c r="N322" s="14"/>
    </row>
    <row r="323" spans="1:14" hidden="1" x14ac:dyDescent="0.25">
      <c r="A323" s="11">
        <f>BAJIO16643561!A275</f>
        <v>0</v>
      </c>
      <c r="B323" s="12"/>
      <c r="C323" s="12">
        <f>BAJIO16643561!B275</f>
        <v>0</v>
      </c>
      <c r="D323" s="12"/>
      <c r="E323" s="69">
        <f>BAJIO16643561!H275</f>
        <v>0</v>
      </c>
      <c r="F323" s="117">
        <f>BAJIO16643561!G275</f>
        <v>0</v>
      </c>
      <c r="G323" s="13">
        <f t="shared" si="31"/>
        <v>0</v>
      </c>
      <c r="H323" s="13">
        <f t="shared" si="30"/>
        <v>0</v>
      </c>
      <c r="I323" s="13">
        <f>BAJIO16643561!D275</f>
        <v>0</v>
      </c>
      <c r="J323" s="13">
        <f t="shared" si="32"/>
        <v>0</v>
      </c>
      <c r="K323" s="13">
        <f t="shared" si="28"/>
        <v>0</v>
      </c>
      <c r="L323" s="13">
        <f>BAJIO16643561!C275</f>
        <v>0</v>
      </c>
      <c r="M323" s="74" t="e">
        <f t="shared" si="29"/>
        <v>#REF!</v>
      </c>
      <c r="N323" s="14"/>
    </row>
    <row r="324" spans="1:14" hidden="1" x14ac:dyDescent="0.25">
      <c r="A324" s="11">
        <f>BAJIO16643561!A276</f>
        <v>0</v>
      </c>
      <c r="B324" s="12"/>
      <c r="C324" s="12">
        <f>BAJIO16643561!B276</f>
        <v>0</v>
      </c>
      <c r="D324" s="12"/>
      <c r="E324" s="69">
        <f>BAJIO16643561!H276</f>
        <v>0</v>
      </c>
      <c r="F324" s="117">
        <f>BAJIO16643561!G276</f>
        <v>0</v>
      </c>
      <c r="G324" s="13">
        <f t="shared" si="31"/>
        <v>0</v>
      </c>
      <c r="H324" s="13">
        <f t="shared" si="30"/>
        <v>0</v>
      </c>
      <c r="I324" s="13">
        <f>BAJIO16643561!D276</f>
        <v>0</v>
      </c>
      <c r="J324" s="13">
        <f t="shared" si="32"/>
        <v>0</v>
      </c>
      <c r="K324" s="13">
        <f t="shared" ref="K324:K387" si="33">J324*0.16</f>
        <v>0</v>
      </c>
      <c r="L324" s="13">
        <f>BAJIO16643561!C276</f>
        <v>0</v>
      </c>
      <c r="M324" s="74" t="e">
        <f t="shared" si="29"/>
        <v>#REF!</v>
      </c>
      <c r="N324" s="14"/>
    </row>
    <row r="325" spans="1:14" hidden="1" x14ac:dyDescent="0.25">
      <c r="A325" s="11">
        <f>BAJIO16643561!A277</f>
        <v>0</v>
      </c>
      <c r="B325" s="12"/>
      <c r="C325" s="12">
        <f>BAJIO16643561!B277</f>
        <v>0</v>
      </c>
      <c r="D325" s="12"/>
      <c r="E325" s="69">
        <f>BAJIO16643561!H277</f>
        <v>0</v>
      </c>
      <c r="F325" s="117">
        <f>BAJIO16643561!G277</f>
        <v>0</v>
      </c>
      <c r="G325" s="13">
        <f t="shared" si="31"/>
        <v>0</v>
      </c>
      <c r="H325" s="13">
        <f t="shared" si="30"/>
        <v>0</v>
      </c>
      <c r="I325" s="13">
        <f>BAJIO16643561!D277</f>
        <v>0</v>
      </c>
      <c r="J325" s="13">
        <f t="shared" si="32"/>
        <v>0</v>
      </c>
      <c r="K325" s="13">
        <f t="shared" si="33"/>
        <v>0</v>
      </c>
      <c r="L325" s="13">
        <f>BAJIO16643561!C277</f>
        <v>0</v>
      </c>
      <c r="M325" s="74" t="e">
        <f t="shared" ref="M325:M388" si="34">M324+I325-L325</f>
        <v>#REF!</v>
      </c>
      <c r="N325" s="14"/>
    </row>
    <row r="326" spans="1:14" hidden="1" x14ac:dyDescent="0.25">
      <c r="A326" s="11">
        <f>BAJIO16643561!A278</f>
        <v>0</v>
      </c>
      <c r="B326" s="12"/>
      <c r="C326" s="12">
        <f>BAJIO16643561!B278</f>
        <v>0</v>
      </c>
      <c r="D326" s="12"/>
      <c r="E326" s="69">
        <f>BAJIO16643561!H278</f>
        <v>0</v>
      </c>
      <c r="F326" s="117">
        <f>BAJIO16643561!G278</f>
        <v>0</v>
      </c>
      <c r="G326" s="13">
        <f t="shared" si="31"/>
        <v>0</v>
      </c>
      <c r="H326" s="13">
        <f t="shared" si="30"/>
        <v>0</v>
      </c>
      <c r="I326" s="13">
        <f>BAJIO16643561!D278</f>
        <v>0</v>
      </c>
      <c r="J326" s="13">
        <f t="shared" si="32"/>
        <v>0</v>
      </c>
      <c r="K326" s="13">
        <f t="shared" si="33"/>
        <v>0</v>
      </c>
      <c r="L326" s="13">
        <f>BAJIO16643561!C278</f>
        <v>0</v>
      </c>
      <c r="M326" s="74" t="e">
        <f t="shared" si="34"/>
        <v>#REF!</v>
      </c>
      <c r="N326" s="14"/>
    </row>
    <row r="327" spans="1:14" hidden="1" x14ac:dyDescent="0.25">
      <c r="A327" s="11">
        <f>BAJIO16643561!A279</f>
        <v>0</v>
      </c>
      <c r="B327" s="12"/>
      <c r="C327" s="12">
        <f>BAJIO16643561!B279</f>
        <v>0</v>
      </c>
      <c r="D327" s="12"/>
      <c r="E327" s="69">
        <f>BAJIO16643561!H279</f>
        <v>0</v>
      </c>
      <c r="F327" s="117">
        <f>BAJIO16643561!G279</f>
        <v>0</v>
      </c>
      <c r="G327" s="13">
        <f t="shared" si="31"/>
        <v>0</v>
      </c>
      <c r="H327" s="13">
        <f t="shared" si="30"/>
        <v>0</v>
      </c>
      <c r="I327" s="13">
        <f>BAJIO16643561!D279</f>
        <v>0</v>
      </c>
      <c r="J327" s="13">
        <f t="shared" si="32"/>
        <v>0</v>
      </c>
      <c r="K327" s="13">
        <f t="shared" si="33"/>
        <v>0</v>
      </c>
      <c r="L327" s="13">
        <f>BAJIO16643561!C279</f>
        <v>0</v>
      </c>
      <c r="M327" s="74" t="e">
        <f t="shared" si="34"/>
        <v>#REF!</v>
      </c>
      <c r="N327" s="14"/>
    </row>
    <row r="328" spans="1:14" hidden="1" x14ac:dyDescent="0.25">
      <c r="A328" s="11">
        <f>BAJIO16643561!A280</f>
        <v>0</v>
      </c>
      <c r="B328" s="12"/>
      <c r="C328" s="12">
        <f>BAJIO16643561!B280</f>
        <v>0</v>
      </c>
      <c r="D328" s="12"/>
      <c r="E328" s="69">
        <f>BAJIO16643561!H280</f>
        <v>0</v>
      </c>
      <c r="F328" s="117">
        <f>BAJIO16643561!G280</f>
        <v>0</v>
      </c>
      <c r="G328" s="13">
        <f t="shared" si="31"/>
        <v>0</v>
      </c>
      <c r="H328" s="13">
        <f t="shared" si="30"/>
        <v>0</v>
      </c>
      <c r="I328" s="13">
        <f>BAJIO16643561!D280</f>
        <v>0</v>
      </c>
      <c r="J328" s="13">
        <f t="shared" si="32"/>
        <v>0</v>
      </c>
      <c r="K328" s="13">
        <f t="shared" si="33"/>
        <v>0</v>
      </c>
      <c r="L328" s="13">
        <f>BAJIO16643561!C280</f>
        <v>0</v>
      </c>
      <c r="M328" s="74" t="e">
        <f t="shared" si="34"/>
        <v>#REF!</v>
      </c>
      <c r="N328" s="14"/>
    </row>
    <row r="329" spans="1:14" hidden="1" x14ac:dyDescent="0.25">
      <c r="A329" s="11">
        <f>BAJIO16643561!A281</f>
        <v>0</v>
      </c>
      <c r="B329" s="12"/>
      <c r="C329" s="12">
        <f>BAJIO16643561!B281</f>
        <v>0</v>
      </c>
      <c r="D329" s="12"/>
      <c r="E329" s="69">
        <f>BAJIO16643561!H281</f>
        <v>0</v>
      </c>
      <c r="F329" s="117">
        <f>BAJIO16643561!G281</f>
        <v>0</v>
      </c>
      <c r="G329" s="13">
        <f t="shared" si="31"/>
        <v>0</v>
      </c>
      <c r="H329" s="13">
        <f t="shared" si="30"/>
        <v>0</v>
      </c>
      <c r="I329" s="13">
        <f>BAJIO16643561!D281</f>
        <v>0</v>
      </c>
      <c r="J329" s="13">
        <f t="shared" si="32"/>
        <v>0</v>
      </c>
      <c r="K329" s="13">
        <f t="shared" si="33"/>
        <v>0</v>
      </c>
      <c r="L329" s="13">
        <f>BAJIO16643561!C281</f>
        <v>0</v>
      </c>
      <c r="M329" s="74" t="e">
        <f t="shared" si="34"/>
        <v>#REF!</v>
      </c>
      <c r="N329" s="14"/>
    </row>
    <row r="330" spans="1:14" hidden="1" x14ac:dyDescent="0.25">
      <c r="A330" s="11">
        <f>BAJIO16643561!A282</f>
        <v>0</v>
      </c>
      <c r="B330" s="12"/>
      <c r="C330" s="12">
        <f>BAJIO16643561!B282</f>
        <v>0</v>
      </c>
      <c r="D330" s="12"/>
      <c r="E330" s="69">
        <f>BAJIO16643561!H282</f>
        <v>0</v>
      </c>
      <c r="F330" s="117">
        <f>BAJIO16643561!G282</f>
        <v>0</v>
      </c>
      <c r="G330" s="13">
        <f t="shared" si="31"/>
        <v>0</v>
      </c>
      <c r="H330" s="13">
        <f t="shared" si="30"/>
        <v>0</v>
      </c>
      <c r="I330" s="13">
        <f>BAJIO16643561!D282</f>
        <v>0</v>
      </c>
      <c r="J330" s="13">
        <f t="shared" si="32"/>
        <v>0</v>
      </c>
      <c r="K330" s="13">
        <f t="shared" si="33"/>
        <v>0</v>
      </c>
      <c r="L330" s="13">
        <f>BAJIO16643561!C282</f>
        <v>0</v>
      </c>
      <c r="M330" s="74" t="e">
        <f t="shared" si="34"/>
        <v>#REF!</v>
      </c>
      <c r="N330" s="14"/>
    </row>
    <row r="331" spans="1:14" hidden="1" x14ac:dyDescent="0.25">
      <c r="A331" s="11">
        <f>BAJIO16643561!A283</f>
        <v>0</v>
      </c>
      <c r="B331" s="12"/>
      <c r="C331" s="12">
        <f>BAJIO16643561!B283</f>
        <v>0</v>
      </c>
      <c r="D331" s="12"/>
      <c r="E331" s="69">
        <f>BAJIO16643561!H283</f>
        <v>0</v>
      </c>
      <c r="F331" s="117">
        <f>BAJIO16643561!G283</f>
        <v>0</v>
      </c>
      <c r="G331" s="13">
        <f t="shared" si="31"/>
        <v>0</v>
      </c>
      <c r="H331" s="13">
        <f t="shared" si="30"/>
        <v>0</v>
      </c>
      <c r="I331" s="13">
        <f>BAJIO16643561!D283</f>
        <v>0</v>
      </c>
      <c r="J331" s="13">
        <f t="shared" si="32"/>
        <v>0</v>
      </c>
      <c r="K331" s="13">
        <f t="shared" si="33"/>
        <v>0</v>
      </c>
      <c r="L331" s="13">
        <f>BAJIO16643561!C283</f>
        <v>0</v>
      </c>
      <c r="M331" s="74" t="e">
        <f t="shared" si="34"/>
        <v>#REF!</v>
      </c>
      <c r="N331" s="14"/>
    </row>
    <row r="332" spans="1:14" hidden="1" x14ac:dyDescent="0.25">
      <c r="A332" s="11">
        <f>BAJIO16643561!A284</f>
        <v>0</v>
      </c>
      <c r="B332" s="12"/>
      <c r="C332" s="12">
        <f>BAJIO16643561!B284</f>
        <v>0</v>
      </c>
      <c r="D332" s="12"/>
      <c r="E332" s="69">
        <f>BAJIO16643561!H284</f>
        <v>0</v>
      </c>
      <c r="F332" s="117">
        <f>BAJIO16643561!G284</f>
        <v>0</v>
      </c>
      <c r="G332" s="13">
        <f t="shared" si="31"/>
        <v>0</v>
      </c>
      <c r="H332" s="13">
        <f t="shared" si="30"/>
        <v>0</v>
      </c>
      <c r="I332" s="13">
        <f>BAJIO16643561!D284</f>
        <v>0</v>
      </c>
      <c r="J332" s="13">
        <f t="shared" si="32"/>
        <v>0</v>
      </c>
      <c r="K332" s="13">
        <f t="shared" si="33"/>
        <v>0</v>
      </c>
      <c r="L332" s="13">
        <f>BAJIO16643561!C284</f>
        <v>0</v>
      </c>
      <c r="M332" s="74" t="e">
        <f t="shared" si="34"/>
        <v>#REF!</v>
      </c>
      <c r="N332" s="14"/>
    </row>
    <row r="333" spans="1:14" hidden="1" x14ac:dyDescent="0.25">
      <c r="A333" s="11">
        <f>BAJIO16643561!A285</f>
        <v>0</v>
      </c>
      <c r="B333" s="12"/>
      <c r="C333" s="12">
        <f>BAJIO16643561!B285</f>
        <v>0</v>
      </c>
      <c r="D333" s="12"/>
      <c r="E333" s="69">
        <f>BAJIO16643561!H285</f>
        <v>0</v>
      </c>
      <c r="F333" s="117">
        <f>BAJIO16643561!G285</f>
        <v>0</v>
      </c>
      <c r="G333" s="13">
        <f t="shared" si="31"/>
        <v>0</v>
      </c>
      <c r="H333" s="13">
        <f t="shared" si="30"/>
        <v>0</v>
      </c>
      <c r="I333" s="13">
        <f>BAJIO16643561!D285</f>
        <v>0</v>
      </c>
      <c r="J333" s="13">
        <f t="shared" si="32"/>
        <v>0</v>
      </c>
      <c r="K333" s="13">
        <f t="shared" si="33"/>
        <v>0</v>
      </c>
      <c r="L333" s="13">
        <f>BAJIO16643561!C285</f>
        <v>0</v>
      </c>
      <c r="M333" s="74" t="e">
        <f t="shared" si="34"/>
        <v>#REF!</v>
      </c>
      <c r="N333" s="14"/>
    </row>
    <row r="334" spans="1:14" hidden="1" x14ac:dyDescent="0.25">
      <c r="A334" s="11">
        <f>BAJIO16643561!A286</f>
        <v>0</v>
      </c>
      <c r="B334" s="12"/>
      <c r="C334" s="12">
        <f>BAJIO16643561!B286</f>
        <v>0</v>
      </c>
      <c r="D334" s="12"/>
      <c r="E334" s="69">
        <f>BAJIO16643561!H286</f>
        <v>0</v>
      </c>
      <c r="F334" s="117">
        <f>BAJIO16643561!G286</f>
        <v>0</v>
      </c>
      <c r="G334" s="13">
        <f t="shared" si="31"/>
        <v>0</v>
      </c>
      <c r="H334" s="13">
        <f t="shared" si="30"/>
        <v>0</v>
      </c>
      <c r="I334" s="13">
        <f>BAJIO16643561!D286</f>
        <v>0</v>
      </c>
      <c r="J334" s="13">
        <f t="shared" si="32"/>
        <v>0</v>
      </c>
      <c r="K334" s="13">
        <f t="shared" si="33"/>
        <v>0</v>
      </c>
      <c r="L334" s="13">
        <f>BAJIO16643561!C286</f>
        <v>0</v>
      </c>
      <c r="M334" s="74" t="e">
        <f t="shared" si="34"/>
        <v>#REF!</v>
      </c>
      <c r="N334" s="14"/>
    </row>
    <row r="335" spans="1:14" hidden="1" x14ac:dyDescent="0.25">
      <c r="A335" s="11">
        <f>BAJIO16643561!A287</f>
        <v>0</v>
      </c>
      <c r="B335" s="12"/>
      <c r="C335" s="12">
        <f>BAJIO16643561!B287</f>
        <v>0</v>
      </c>
      <c r="D335" s="12"/>
      <c r="E335" s="69">
        <f>BAJIO16643561!H287</f>
        <v>0</v>
      </c>
      <c r="F335" s="117">
        <f>BAJIO16643561!G287</f>
        <v>0</v>
      </c>
      <c r="G335" s="13">
        <f t="shared" si="31"/>
        <v>0</v>
      </c>
      <c r="H335" s="13">
        <f t="shared" si="30"/>
        <v>0</v>
      </c>
      <c r="I335" s="13">
        <f>BAJIO16643561!D287</f>
        <v>0</v>
      </c>
      <c r="J335" s="13">
        <f t="shared" si="32"/>
        <v>0</v>
      </c>
      <c r="K335" s="13">
        <f t="shared" si="33"/>
        <v>0</v>
      </c>
      <c r="L335" s="13">
        <f>BAJIO16643561!C287</f>
        <v>0</v>
      </c>
      <c r="M335" s="74" t="e">
        <f t="shared" si="34"/>
        <v>#REF!</v>
      </c>
      <c r="N335" s="14"/>
    </row>
    <row r="336" spans="1:14" hidden="1" x14ac:dyDescent="0.25">
      <c r="A336" s="11">
        <f>BAJIO16643561!A288</f>
        <v>0</v>
      </c>
      <c r="B336" s="12"/>
      <c r="C336" s="12">
        <f>BAJIO16643561!B288</f>
        <v>0</v>
      </c>
      <c r="D336" s="12"/>
      <c r="E336" s="69">
        <f>BAJIO16643561!H288</f>
        <v>0</v>
      </c>
      <c r="F336" s="117">
        <f>BAJIO16643561!G288</f>
        <v>0</v>
      </c>
      <c r="G336" s="13">
        <f t="shared" si="31"/>
        <v>0</v>
      </c>
      <c r="H336" s="13">
        <f t="shared" si="30"/>
        <v>0</v>
      </c>
      <c r="I336" s="13">
        <f>BAJIO16643561!D288</f>
        <v>0</v>
      </c>
      <c r="J336" s="13">
        <f t="shared" si="32"/>
        <v>0</v>
      </c>
      <c r="K336" s="13">
        <f t="shared" si="33"/>
        <v>0</v>
      </c>
      <c r="L336" s="13">
        <f>BAJIO16643561!C288</f>
        <v>0</v>
      </c>
      <c r="M336" s="74" t="e">
        <f t="shared" si="34"/>
        <v>#REF!</v>
      </c>
      <c r="N336" s="14"/>
    </row>
    <row r="337" spans="1:14" hidden="1" x14ac:dyDescent="0.25">
      <c r="A337" s="11">
        <f>BAJIO16643561!A289</f>
        <v>0</v>
      </c>
      <c r="B337" s="12"/>
      <c r="C337" s="12">
        <f>BAJIO16643561!B289</f>
        <v>0</v>
      </c>
      <c r="D337" s="12"/>
      <c r="E337" s="69">
        <f>BAJIO16643561!H289</f>
        <v>0</v>
      </c>
      <c r="F337" s="117">
        <f>BAJIO16643561!G289</f>
        <v>0</v>
      </c>
      <c r="G337" s="13">
        <f t="shared" si="31"/>
        <v>0</v>
      </c>
      <c r="H337" s="13">
        <f t="shared" si="30"/>
        <v>0</v>
      </c>
      <c r="I337" s="13">
        <f>BAJIO16643561!D289</f>
        <v>0</v>
      </c>
      <c r="J337" s="13">
        <f t="shared" si="32"/>
        <v>0</v>
      </c>
      <c r="K337" s="13">
        <f t="shared" si="33"/>
        <v>0</v>
      </c>
      <c r="L337" s="13">
        <f>BAJIO16643561!C289</f>
        <v>0</v>
      </c>
      <c r="M337" s="74" t="e">
        <f t="shared" si="34"/>
        <v>#REF!</v>
      </c>
      <c r="N337" s="14"/>
    </row>
    <row r="338" spans="1:14" hidden="1" x14ac:dyDescent="0.25">
      <c r="A338" s="11">
        <f>BAJIO16643561!A290</f>
        <v>0</v>
      </c>
      <c r="B338" s="12"/>
      <c r="C338" s="12">
        <f>BAJIO16643561!B290</f>
        <v>0</v>
      </c>
      <c r="D338" s="12"/>
      <c r="E338" s="69">
        <f>BAJIO16643561!H290</f>
        <v>0</v>
      </c>
      <c r="F338" s="117">
        <f>BAJIO16643561!G290</f>
        <v>0</v>
      </c>
      <c r="G338" s="13">
        <f t="shared" si="31"/>
        <v>0</v>
      </c>
      <c r="H338" s="13">
        <f t="shared" si="30"/>
        <v>0</v>
      </c>
      <c r="I338" s="13">
        <f>BAJIO16643561!D290</f>
        <v>0</v>
      </c>
      <c r="J338" s="13">
        <f t="shared" si="32"/>
        <v>0</v>
      </c>
      <c r="K338" s="13">
        <f t="shared" si="33"/>
        <v>0</v>
      </c>
      <c r="L338" s="13">
        <f>BAJIO16643561!C290</f>
        <v>0</v>
      </c>
      <c r="M338" s="74" t="e">
        <f t="shared" si="34"/>
        <v>#REF!</v>
      </c>
      <c r="N338" s="14"/>
    </row>
    <row r="339" spans="1:14" hidden="1" x14ac:dyDescent="0.25">
      <c r="A339" s="11">
        <f>BAJIO16643561!A291</f>
        <v>0</v>
      </c>
      <c r="B339" s="12"/>
      <c r="C339" s="12">
        <f>BAJIO16643561!B291</f>
        <v>0</v>
      </c>
      <c r="D339" s="12"/>
      <c r="E339" s="69">
        <f>BAJIO16643561!H291</f>
        <v>0</v>
      </c>
      <c r="F339" s="117">
        <f>BAJIO16643561!G291</f>
        <v>0</v>
      </c>
      <c r="G339" s="13">
        <f t="shared" si="31"/>
        <v>0</v>
      </c>
      <c r="H339" s="13">
        <f t="shared" si="30"/>
        <v>0</v>
      </c>
      <c r="I339" s="13">
        <f>BAJIO16643561!D291</f>
        <v>0</v>
      </c>
      <c r="J339" s="13">
        <f t="shared" si="32"/>
        <v>0</v>
      </c>
      <c r="K339" s="13">
        <f t="shared" si="33"/>
        <v>0</v>
      </c>
      <c r="L339" s="13">
        <f>BAJIO16643561!C291</f>
        <v>0</v>
      </c>
      <c r="M339" s="74" t="e">
        <f t="shared" si="34"/>
        <v>#REF!</v>
      </c>
      <c r="N339" s="14"/>
    </row>
    <row r="340" spans="1:14" hidden="1" x14ac:dyDescent="0.25">
      <c r="A340" s="11">
        <f>BAJIO16643561!A292</f>
        <v>0</v>
      </c>
      <c r="B340" s="12"/>
      <c r="C340" s="12">
        <f>BAJIO16643561!B292</f>
        <v>0</v>
      </c>
      <c r="D340" s="12"/>
      <c r="E340" s="69">
        <f>BAJIO16643561!H292</f>
        <v>0</v>
      </c>
      <c r="F340" s="117">
        <f>BAJIO16643561!G292</f>
        <v>0</v>
      </c>
      <c r="G340" s="13">
        <f t="shared" si="31"/>
        <v>0</v>
      </c>
      <c r="H340" s="13">
        <f t="shared" ref="H340:H403" si="35">G340*0.16</f>
        <v>0</v>
      </c>
      <c r="I340" s="13">
        <f>BAJIO16643561!D292</f>
        <v>0</v>
      </c>
      <c r="J340" s="13">
        <f t="shared" si="32"/>
        <v>0</v>
      </c>
      <c r="K340" s="13">
        <f t="shared" si="33"/>
        <v>0</v>
      </c>
      <c r="L340" s="13">
        <f>BAJIO16643561!C292</f>
        <v>0</v>
      </c>
      <c r="M340" s="74" t="e">
        <f t="shared" si="34"/>
        <v>#REF!</v>
      </c>
      <c r="N340" s="14"/>
    </row>
    <row r="341" spans="1:14" hidden="1" x14ac:dyDescent="0.25">
      <c r="A341" s="11">
        <f>BAJIO16643561!A293</f>
        <v>0</v>
      </c>
      <c r="B341" s="12"/>
      <c r="C341" s="12">
        <f>BAJIO16643561!B293</f>
        <v>0</v>
      </c>
      <c r="D341" s="12"/>
      <c r="E341" s="69">
        <f>BAJIO16643561!H293</f>
        <v>0</v>
      </c>
      <c r="F341" s="117">
        <f>BAJIO16643561!G293</f>
        <v>0</v>
      </c>
      <c r="G341" s="13">
        <f t="shared" si="31"/>
        <v>0</v>
      </c>
      <c r="H341" s="13">
        <f t="shared" si="35"/>
        <v>0</v>
      </c>
      <c r="I341" s="13">
        <f>BAJIO16643561!D293</f>
        <v>0</v>
      </c>
      <c r="J341" s="13">
        <f t="shared" si="32"/>
        <v>0</v>
      </c>
      <c r="K341" s="13">
        <f t="shared" si="33"/>
        <v>0</v>
      </c>
      <c r="L341" s="13">
        <f>BAJIO16643561!C293</f>
        <v>0</v>
      </c>
      <c r="M341" s="74" t="e">
        <f t="shared" si="34"/>
        <v>#REF!</v>
      </c>
      <c r="N341" s="14"/>
    </row>
    <row r="342" spans="1:14" hidden="1" x14ac:dyDescent="0.25">
      <c r="A342" s="11">
        <f>BAJIO16643561!A294</f>
        <v>0</v>
      </c>
      <c r="B342" s="12"/>
      <c r="C342" s="12">
        <f>BAJIO16643561!B294</f>
        <v>0</v>
      </c>
      <c r="D342" s="12"/>
      <c r="E342" s="69">
        <f>BAJIO16643561!H294</f>
        <v>0</v>
      </c>
      <c r="F342" s="117">
        <f>BAJIO16643561!G294</f>
        <v>0</v>
      </c>
      <c r="G342" s="13">
        <f t="shared" si="31"/>
        <v>0</v>
      </c>
      <c r="H342" s="13">
        <f t="shared" si="35"/>
        <v>0</v>
      </c>
      <c r="I342" s="13">
        <f>BAJIO16643561!D294</f>
        <v>0</v>
      </c>
      <c r="J342" s="13">
        <f t="shared" si="32"/>
        <v>0</v>
      </c>
      <c r="K342" s="13">
        <f t="shared" si="33"/>
        <v>0</v>
      </c>
      <c r="L342" s="13">
        <f>BAJIO16643561!C294</f>
        <v>0</v>
      </c>
      <c r="M342" s="74" t="e">
        <f t="shared" si="34"/>
        <v>#REF!</v>
      </c>
      <c r="N342" s="14"/>
    </row>
    <row r="343" spans="1:14" hidden="1" x14ac:dyDescent="0.25">
      <c r="A343" s="11">
        <f>BAJIO16643561!A295</f>
        <v>0</v>
      </c>
      <c r="B343" s="12"/>
      <c r="C343" s="12">
        <f>BAJIO16643561!B295</f>
        <v>0</v>
      </c>
      <c r="D343" s="12"/>
      <c r="E343" s="69">
        <f>BAJIO16643561!H295</f>
        <v>0</v>
      </c>
      <c r="F343" s="117">
        <f>BAJIO16643561!G295</f>
        <v>0</v>
      </c>
      <c r="G343" s="13">
        <f t="shared" si="31"/>
        <v>0</v>
      </c>
      <c r="H343" s="13">
        <f t="shared" si="35"/>
        <v>0</v>
      </c>
      <c r="I343" s="13">
        <f>BAJIO16643561!D295</f>
        <v>0</v>
      </c>
      <c r="J343" s="13">
        <f t="shared" si="32"/>
        <v>0</v>
      </c>
      <c r="K343" s="13">
        <f t="shared" si="33"/>
        <v>0</v>
      </c>
      <c r="L343" s="13">
        <f>BAJIO16643561!C295</f>
        <v>0</v>
      </c>
      <c r="M343" s="74" t="e">
        <f t="shared" si="34"/>
        <v>#REF!</v>
      </c>
      <c r="N343" s="14"/>
    </row>
    <row r="344" spans="1:14" hidden="1" x14ac:dyDescent="0.25">
      <c r="A344" s="11">
        <f>BAJIO16643561!A296</f>
        <v>0</v>
      </c>
      <c r="B344" s="12"/>
      <c r="C344" s="12">
        <f>BAJIO16643561!B296</f>
        <v>0</v>
      </c>
      <c r="D344" s="12"/>
      <c r="E344" s="69">
        <f>BAJIO16643561!H296</f>
        <v>0</v>
      </c>
      <c r="F344" s="117">
        <f>BAJIO16643561!G296</f>
        <v>0</v>
      </c>
      <c r="G344" s="13">
        <f t="shared" si="31"/>
        <v>0</v>
      </c>
      <c r="H344" s="13">
        <f t="shared" si="35"/>
        <v>0</v>
      </c>
      <c r="I344" s="13">
        <f>BAJIO16643561!D296</f>
        <v>0</v>
      </c>
      <c r="J344" s="13">
        <f t="shared" si="32"/>
        <v>0</v>
      </c>
      <c r="K344" s="13">
        <f t="shared" si="33"/>
        <v>0</v>
      </c>
      <c r="L344" s="13">
        <f>BAJIO16643561!C296</f>
        <v>0</v>
      </c>
      <c r="M344" s="74" t="e">
        <f t="shared" si="34"/>
        <v>#REF!</v>
      </c>
      <c r="N344" s="14"/>
    </row>
    <row r="345" spans="1:14" hidden="1" x14ac:dyDescent="0.25">
      <c r="A345" s="11">
        <f>BAJIO16643561!A297</f>
        <v>0</v>
      </c>
      <c r="B345" s="12"/>
      <c r="C345" s="12">
        <f>BAJIO16643561!B297</f>
        <v>0</v>
      </c>
      <c r="D345" s="12"/>
      <c r="E345" s="69">
        <f>BAJIO16643561!H297</f>
        <v>0</v>
      </c>
      <c r="F345" s="117">
        <f>BAJIO16643561!G297</f>
        <v>0</v>
      </c>
      <c r="G345" s="13">
        <f t="shared" si="31"/>
        <v>0</v>
      </c>
      <c r="H345" s="13">
        <f t="shared" si="35"/>
        <v>0</v>
      </c>
      <c r="I345" s="13">
        <f>BAJIO16643561!D297</f>
        <v>0</v>
      </c>
      <c r="J345" s="13">
        <f t="shared" si="32"/>
        <v>0</v>
      </c>
      <c r="K345" s="13">
        <f t="shared" si="33"/>
        <v>0</v>
      </c>
      <c r="L345" s="13">
        <f>BAJIO16643561!C297</f>
        <v>0</v>
      </c>
      <c r="M345" s="74" t="e">
        <f t="shared" si="34"/>
        <v>#REF!</v>
      </c>
      <c r="N345" s="14"/>
    </row>
    <row r="346" spans="1:14" hidden="1" x14ac:dyDescent="0.25">
      <c r="A346" s="11">
        <f>BAJIO16643561!A298</f>
        <v>0</v>
      </c>
      <c r="B346" s="12"/>
      <c r="C346" s="12">
        <f>BAJIO16643561!B298</f>
        <v>0</v>
      </c>
      <c r="D346" s="12"/>
      <c r="E346" s="69">
        <f>BAJIO16643561!H298</f>
        <v>0</v>
      </c>
      <c r="F346" s="117">
        <f>BAJIO16643561!G298</f>
        <v>0</v>
      </c>
      <c r="G346" s="13">
        <f t="shared" si="31"/>
        <v>0</v>
      </c>
      <c r="H346" s="13">
        <f t="shared" si="35"/>
        <v>0</v>
      </c>
      <c r="I346" s="13">
        <f>BAJIO16643561!D298</f>
        <v>0</v>
      </c>
      <c r="J346" s="13">
        <f t="shared" si="32"/>
        <v>0</v>
      </c>
      <c r="K346" s="13">
        <f t="shared" si="33"/>
        <v>0</v>
      </c>
      <c r="L346" s="13">
        <f>BAJIO16643561!C298</f>
        <v>0</v>
      </c>
      <c r="M346" s="74" t="e">
        <f t="shared" si="34"/>
        <v>#REF!</v>
      </c>
      <c r="N346" s="14"/>
    </row>
    <row r="347" spans="1:14" hidden="1" x14ac:dyDescent="0.25">
      <c r="A347" s="11">
        <f>BAJIO16643561!A299</f>
        <v>0</v>
      </c>
      <c r="B347" s="12"/>
      <c r="C347" s="12">
        <f>BAJIO16643561!B299</f>
        <v>0</v>
      </c>
      <c r="D347" s="12"/>
      <c r="E347" s="69">
        <f>BAJIO16643561!H299</f>
        <v>0</v>
      </c>
      <c r="F347" s="117">
        <f>BAJIO16643561!G299</f>
        <v>0</v>
      </c>
      <c r="G347" s="13">
        <f t="shared" si="31"/>
        <v>0</v>
      </c>
      <c r="H347" s="13">
        <f t="shared" si="35"/>
        <v>0</v>
      </c>
      <c r="I347" s="13">
        <f>BAJIO16643561!D299</f>
        <v>0</v>
      </c>
      <c r="J347" s="13">
        <f t="shared" si="32"/>
        <v>0</v>
      </c>
      <c r="K347" s="13">
        <f t="shared" si="33"/>
        <v>0</v>
      </c>
      <c r="L347" s="13">
        <f>BAJIO16643561!C299</f>
        <v>0</v>
      </c>
      <c r="M347" s="74" t="e">
        <f t="shared" si="34"/>
        <v>#REF!</v>
      </c>
      <c r="N347" s="14"/>
    </row>
    <row r="348" spans="1:14" hidden="1" x14ac:dyDescent="0.25">
      <c r="A348" s="11">
        <f>BAJIO16643561!A300</f>
        <v>0</v>
      </c>
      <c r="B348" s="12"/>
      <c r="C348" s="12">
        <f>BAJIO16643561!B300</f>
        <v>0</v>
      </c>
      <c r="D348" s="12"/>
      <c r="E348" s="69">
        <f>BAJIO16643561!H300</f>
        <v>0</v>
      </c>
      <c r="F348" s="117">
        <f>BAJIO16643561!G300</f>
        <v>0</v>
      </c>
      <c r="G348" s="13">
        <f t="shared" si="31"/>
        <v>0</v>
      </c>
      <c r="H348" s="13">
        <f t="shared" si="35"/>
        <v>0</v>
      </c>
      <c r="I348" s="13">
        <f>BAJIO16643561!D300</f>
        <v>0</v>
      </c>
      <c r="J348" s="13">
        <f t="shared" si="32"/>
        <v>0</v>
      </c>
      <c r="K348" s="13">
        <f t="shared" si="33"/>
        <v>0</v>
      </c>
      <c r="L348" s="13">
        <f>BAJIO16643561!C300</f>
        <v>0</v>
      </c>
      <c r="M348" s="74" t="e">
        <f t="shared" si="34"/>
        <v>#REF!</v>
      </c>
      <c r="N348" s="14"/>
    </row>
    <row r="349" spans="1:14" hidden="1" x14ac:dyDescent="0.25">
      <c r="A349" s="11">
        <f>BAJIO16643561!A301</f>
        <v>0</v>
      </c>
      <c r="B349" s="12"/>
      <c r="C349" s="12">
        <f>BAJIO16643561!B301</f>
        <v>0</v>
      </c>
      <c r="D349" s="12"/>
      <c r="E349" s="69">
        <f>BAJIO16643561!H301</f>
        <v>0</v>
      </c>
      <c r="F349" s="117">
        <f>BAJIO16643561!G301</f>
        <v>0</v>
      </c>
      <c r="G349" s="13">
        <f t="shared" si="31"/>
        <v>0</v>
      </c>
      <c r="H349" s="13">
        <f t="shared" si="35"/>
        <v>0</v>
      </c>
      <c r="I349" s="13">
        <f>BAJIO16643561!D301</f>
        <v>0</v>
      </c>
      <c r="J349" s="13">
        <f t="shared" si="32"/>
        <v>0</v>
      </c>
      <c r="K349" s="13">
        <f t="shared" si="33"/>
        <v>0</v>
      </c>
      <c r="L349" s="13">
        <f>BAJIO16643561!C301</f>
        <v>0</v>
      </c>
      <c r="M349" s="74" t="e">
        <f t="shared" si="34"/>
        <v>#REF!</v>
      </c>
      <c r="N349" s="14"/>
    </row>
    <row r="350" spans="1:14" hidden="1" x14ac:dyDescent="0.25">
      <c r="A350" s="11">
        <f>BAJIO16643561!A302</f>
        <v>0</v>
      </c>
      <c r="B350" s="12"/>
      <c r="C350" s="12">
        <f>BAJIO16643561!B302</f>
        <v>0</v>
      </c>
      <c r="D350" s="12"/>
      <c r="E350" s="69">
        <f>BAJIO16643561!H302</f>
        <v>0</v>
      </c>
      <c r="F350" s="117">
        <f>BAJIO16643561!G302</f>
        <v>0</v>
      </c>
      <c r="G350" s="13">
        <f t="shared" si="31"/>
        <v>0</v>
      </c>
      <c r="H350" s="13">
        <f t="shared" si="35"/>
        <v>0</v>
      </c>
      <c r="I350" s="13">
        <f>BAJIO16643561!D302</f>
        <v>0</v>
      </c>
      <c r="J350" s="13">
        <f t="shared" si="32"/>
        <v>0</v>
      </c>
      <c r="K350" s="13">
        <f t="shared" si="33"/>
        <v>0</v>
      </c>
      <c r="L350" s="13">
        <f>BAJIO16643561!C302</f>
        <v>0</v>
      </c>
      <c r="M350" s="74" t="e">
        <f t="shared" si="34"/>
        <v>#REF!</v>
      </c>
      <c r="N350" s="14"/>
    </row>
    <row r="351" spans="1:14" hidden="1" x14ac:dyDescent="0.25">
      <c r="A351" s="11">
        <f>BAJIO16643561!A303</f>
        <v>0</v>
      </c>
      <c r="B351" s="12"/>
      <c r="C351" s="12">
        <f>BAJIO16643561!B303</f>
        <v>0</v>
      </c>
      <c r="D351" s="12"/>
      <c r="E351" s="69">
        <f>BAJIO16643561!H303</f>
        <v>0</v>
      </c>
      <c r="F351" s="117">
        <f>BAJIO16643561!G303</f>
        <v>0</v>
      </c>
      <c r="G351" s="13">
        <f t="shared" si="31"/>
        <v>0</v>
      </c>
      <c r="H351" s="13">
        <f t="shared" si="35"/>
        <v>0</v>
      </c>
      <c r="I351" s="13">
        <f>BAJIO16643561!D303</f>
        <v>0</v>
      </c>
      <c r="J351" s="13">
        <f t="shared" si="32"/>
        <v>0</v>
      </c>
      <c r="K351" s="13">
        <f t="shared" si="33"/>
        <v>0</v>
      </c>
      <c r="L351" s="13">
        <f>BAJIO16643561!C303</f>
        <v>0</v>
      </c>
      <c r="M351" s="74" t="e">
        <f t="shared" si="34"/>
        <v>#REF!</v>
      </c>
      <c r="N351" s="14"/>
    </row>
    <row r="352" spans="1:14" hidden="1" x14ac:dyDescent="0.25">
      <c r="A352" s="11">
        <f>BAJIO16643561!A304</f>
        <v>0</v>
      </c>
      <c r="B352" s="12"/>
      <c r="C352" s="12">
        <f>BAJIO16643561!B304</f>
        <v>0</v>
      </c>
      <c r="D352" s="12"/>
      <c r="E352" s="69">
        <f>BAJIO16643561!H304</f>
        <v>0</v>
      </c>
      <c r="F352" s="117">
        <f>BAJIO16643561!G304</f>
        <v>0</v>
      </c>
      <c r="G352" s="13">
        <f t="shared" si="31"/>
        <v>0</v>
      </c>
      <c r="H352" s="13">
        <f t="shared" si="35"/>
        <v>0</v>
      </c>
      <c r="I352" s="13">
        <f>BAJIO16643561!D304</f>
        <v>0</v>
      </c>
      <c r="J352" s="13">
        <f t="shared" si="32"/>
        <v>0</v>
      </c>
      <c r="K352" s="13">
        <f t="shared" si="33"/>
        <v>0</v>
      </c>
      <c r="L352" s="13">
        <f>BAJIO16643561!C304</f>
        <v>0</v>
      </c>
      <c r="M352" s="74" t="e">
        <f t="shared" si="34"/>
        <v>#REF!</v>
      </c>
      <c r="N352" s="14"/>
    </row>
    <row r="353" spans="1:14" hidden="1" x14ac:dyDescent="0.25">
      <c r="A353" s="11">
        <f>BAJIO16643561!A305</f>
        <v>0</v>
      </c>
      <c r="B353" s="12"/>
      <c r="C353" s="12">
        <f>BAJIO16643561!B305</f>
        <v>0</v>
      </c>
      <c r="D353" s="12"/>
      <c r="E353" s="69">
        <f>BAJIO16643561!H305</f>
        <v>0</v>
      </c>
      <c r="F353" s="117">
        <f>BAJIO16643561!G305</f>
        <v>0</v>
      </c>
      <c r="G353" s="13">
        <f t="shared" si="31"/>
        <v>0</v>
      </c>
      <c r="H353" s="13">
        <f t="shared" si="35"/>
        <v>0</v>
      </c>
      <c r="I353" s="13">
        <f>BAJIO16643561!D305</f>
        <v>0</v>
      </c>
      <c r="J353" s="13">
        <f t="shared" si="32"/>
        <v>0</v>
      </c>
      <c r="K353" s="13">
        <f t="shared" si="33"/>
        <v>0</v>
      </c>
      <c r="L353" s="13">
        <f>BAJIO16643561!C305</f>
        <v>0</v>
      </c>
      <c r="M353" s="74" t="e">
        <f t="shared" si="34"/>
        <v>#REF!</v>
      </c>
      <c r="N353" s="14"/>
    </row>
    <row r="354" spans="1:14" hidden="1" x14ac:dyDescent="0.25">
      <c r="A354" s="11">
        <f>BAJIO16643561!A306</f>
        <v>0</v>
      </c>
      <c r="B354" s="12"/>
      <c r="C354" s="12">
        <f>BAJIO16643561!B306</f>
        <v>0</v>
      </c>
      <c r="D354" s="12"/>
      <c r="E354" s="69">
        <f>BAJIO16643561!H306</f>
        <v>0</v>
      </c>
      <c r="F354" s="117">
        <f>BAJIO16643561!G306</f>
        <v>0</v>
      </c>
      <c r="G354" s="13">
        <f t="shared" si="31"/>
        <v>0</v>
      </c>
      <c r="H354" s="13">
        <f t="shared" si="35"/>
        <v>0</v>
      </c>
      <c r="I354" s="13">
        <f>BAJIO16643561!D306</f>
        <v>0</v>
      </c>
      <c r="J354" s="13">
        <f t="shared" si="32"/>
        <v>0</v>
      </c>
      <c r="K354" s="13">
        <f t="shared" si="33"/>
        <v>0</v>
      </c>
      <c r="L354" s="13">
        <f>BAJIO16643561!C306</f>
        <v>0</v>
      </c>
      <c r="M354" s="74" t="e">
        <f t="shared" si="34"/>
        <v>#REF!</v>
      </c>
      <c r="N354" s="14"/>
    </row>
    <row r="355" spans="1:14" hidden="1" x14ac:dyDescent="0.25">
      <c r="A355" s="11">
        <f>BAJIO16643561!A307</f>
        <v>0</v>
      </c>
      <c r="B355" s="12"/>
      <c r="C355" s="12">
        <f>BAJIO16643561!B307</f>
        <v>0</v>
      </c>
      <c r="D355" s="12"/>
      <c r="E355" s="69">
        <f>BAJIO16643561!H307</f>
        <v>0</v>
      </c>
      <c r="F355" s="117">
        <f>BAJIO16643561!G307</f>
        <v>0</v>
      </c>
      <c r="G355" s="13">
        <f t="shared" si="31"/>
        <v>0</v>
      </c>
      <c r="H355" s="13">
        <f t="shared" si="35"/>
        <v>0</v>
      </c>
      <c r="I355" s="13">
        <f>BAJIO16643561!D307</f>
        <v>0</v>
      </c>
      <c r="J355" s="13">
        <f t="shared" si="32"/>
        <v>0</v>
      </c>
      <c r="K355" s="13">
        <f t="shared" si="33"/>
        <v>0</v>
      </c>
      <c r="L355" s="13">
        <f>BAJIO16643561!C307</f>
        <v>0</v>
      </c>
      <c r="M355" s="74" t="e">
        <f t="shared" si="34"/>
        <v>#REF!</v>
      </c>
      <c r="N355" s="14"/>
    </row>
    <row r="356" spans="1:14" hidden="1" x14ac:dyDescent="0.25">
      <c r="A356" s="11">
        <f>BAJIO16643561!A308</f>
        <v>0</v>
      </c>
      <c r="B356" s="12"/>
      <c r="C356" s="12">
        <f>BAJIO16643561!B308</f>
        <v>0</v>
      </c>
      <c r="D356" s="12"/>
      <c r="E356" s="69">
        <f>BAJIO16643561!H308</f>
        <v>0</v>
      </c>
      <c r="F356" s="117">
        <f>BAJIO16643561!G308</f>
        <v>0</v>
      </c>
      <c r="G356" s="13">
        <f t="shared" si="31"/>
        <v>0</v>
      </c>
      <c r="H356" s="13">
        <f t="shared" si="35"/>
        <v>0</v>
      </c>
      <c r="I356" s="13">
        <f>BAJIO16643561!D308</f>
        <v>0</v>
      </c>
      <c r="J356" s="13">
        <f t="shared" si="32"/>
        <v>0</v>
      </c>
      <c r="K356" s="13">
        <f t="shared" si="33"/>
        <v>0</v>
      </c>
      <c r="L356" s="13">
        <f>BAJIO16643561!C308</f>
        <v>0</v>
      </c>
      <c r="M356" s="74" t="e">
        <f t="shared" si="34"/>
        <v>#REF!</v>
      </c>
      <c r="N356" s="14"/>
    </row>
    <row r="357" spans="1:14" hidden="1" x14ac:dyDescent="0.25">
      <c r="A357" s="11">
        <f>BAJIO16643561!A309</f>
        <v>0</v>
      </c>
      <c r="B357" s="12"/>
      <c r="C357" s="12">
        <f>BAJIO16643561!B309</f>
        <v>0</v>
      </c>
      <c r="D357" s="12"/>
      <c r="E357" s="69">
        <f>BAJIO16643561!H309</f>
        <v>0</v>
      </c>
      <c r="F357" s="117">
        <f>BAJIO16643561!G309</f>
        <v>0</v>
      </c>
      <c r="G357" s="13">
        <f t="shared" si="31"/>
        <v>0</v>
      </c>
      <c r="H357" s="13">
        <f t="shared" si="35"/>
        <v>0</v>
      </c>
      <c r="I357" s="13">
        <f>BAJIO16643561!D309</f>
        <v>0</v>
      </c>
      <c r="J357" s="13">
        <f t="shared" si="32"/>
        <v>0</v>
      </c>
      <c r="K357" s="13">
        <f t="shared" si="33"/>
        <v>0</v>
      </c>
      <c r="L357" s="13">
        <f>BAJIO16643561!C309</f>
        <v>0</v>
      </c>
      <c r="M357" s="74" t="e">
        <f t="shared" si="34"/>
        <v>#REF!</v>
      </c>
      <c r="N357" s="14"/>
    </row>
    <row r="358" spans="1:14" hidden="1" x14ac:dyDescent="0.25">
      <c r="A358" s="11">
        <f>BAJIO16643561!A310</f>
        <v>0</v>
      </c>
      <c r="B358" s="12"/>
      <c r="C358" s="12">
        <f>BAJIO16643561!B310</f>
        <v>0</v>
      </c>
      <c r="D358" s="12"/>
      <c r="E358" s="69">
        <f>BAJIO16643561!H310</f>
        <v>0</v>
      </c>
      <c r="F358" s="117">
        <f>BAJIO16643561!G310</f>
        <v>0</v>
      </c>
      <c r="G358" s="13">
        <f t="shared" si="31"/>
        <v>0</v>
      </c>
      <c r="H358" s="13">
        <f t="shared" si="35"/>
        <v>0</v>
      </c>
      <c r="I358" s="13">
        <f>BAJIO16643561!D310</f>
        <v>0</v>
      </c>
      <c r="J358" s="13">
        <f t="shared" si="32"/>
        <v>0</v>
      </c>
      <c r="K358" s="13">
        <f t="shared" si="33"/>
        <v>0</v>
      </c>
      <c r="L358" s="13">
        <f>BAJIO16643561!C310</f>
        <v>0</v>
      </c>
      <c r="M358" s="74" t="e">
        <f t="shared" si="34"/>
        <v>#REF!</v>
      </c>
      <c r="N358" s="14"/>
    </row>
    <row r="359" spans="1:14" hidden="1" x14ac:dyDescent="0.25">
      <c r="A359" s="11">
        <f>BAJIO16643561!A311</f>
        <v>0</v>
      </c>
      <c r="B359" s="12"/>
      <c r="C359" s="12">
        <f>BAJIO16643561!B311</f>
        <v>0</v>
      </c>
      <c r="D359" s="12"/>
      <c r="E359" s="69">
        <f>BAJIO16643561!H311</f>
        <v>0</v>
      </c>
      <c r="F359" s="117">
        <f>BAJIO16643561!G311</f>
        <v>0</v>
      </c>
      <c r="G359" s="13">
        <f t="shared" si="31"/>
        <v>0</v>
      </c>
      <c r="H359" s="13">
        <f t="shared" si="35"/>
        <v>0</v>
      </c>
      <c r="I359" s="13">
        <f>BAJIO16643561!D311</f>
        <v>0</v>
      </c>
      <c r="J359" s="13">
        <f t="shared" si="32"/>
        <v>0</v>
      </c>
      <c r="K359" s="13">
        <f t="shared" si="33"/>
        <v>0</v>
      </c>
      <c r="L359" s="13">
        <f>BAJIO16643561!C311</f>
        <v>0</v>
      </c>
      <c r="M359" s="74" t="e">
        <f t="shared" si="34"/>
        <v>#REF!</v>
      </c>
      <c r="N359" s="14"/>
    </row>
    <row r="360" spans="1:14" hidden="1" x14ac:dyDescent="0.25">
      <c r="A360" s="11">
        <f>BAJIO16643561!A312</f>
        <v>0</v>
      </c>
      <c r="B360" s="12"/>
      <c r="C360" s="12">
        <f>BAJIO16643561!B312</f>
        <v>0</v>
      </c>
      <c r="D360" s="12"/>
      <c r="E360" s="69">
        <f>BAJIO16643561!H312</f>
        <v>0</v>
      </c>
      <c r="F360" s="117">
        <f>BAJIO16643561!G312</f>
        <v>0</v>
      </c>
      <c r="G360" s="13">
        <f t="shared" si="31"/>
        <v>0</v>
      </c>
      <c r="H360" s="13">
        <f t="shared" si="35"/>
        <v>0</v>
      </c>
      <c r="I360" s="13">
        <f>BAJIO16643561!D312</f>
        <v>0</v>
      </c>
      <c r="J360" s="13">
        <f t="shared" si="32"/>
        <v>0</v>
      </c>
      <c r="K360" s="13">
        <f t="shared" si="33"/>
        <v>0</v>
      </c>
      <c r="L360" s="13">
        <f>BAJIO16643561!C312</f>
        <v>0</v>
      </c>
      <c r="M360" s="74" t="e">
        <f t="shared" si="34"/>
        <v>#REF!</v>
      </c>
      <c r="N360" s="14"/>
    </row>
    <row r="361" spans="1:14" hidden="1" x14ac:dyDescent="0.25">
      <c r="A361" s="11">
        <f>BAJIO16643561!A313</f>
        <v>0</v>
      </c>
      <c r="B361" s="12"/>
      <c r="C361" s="12">
        <f>BAJIO16643561!B313</f>
        <v>0</v>
      </c>
      <c r="D361" s="12"/>
      <c r="E361" s="69">
        <f>BAJIO16643561!H313</f>
        <v>0</v>
      </c>
      <c r="F361" s="117">
        <f>BAJIO16643561!G313</f>
        <v>0</v>
      </c>
      <c r="G361" s="13">
        <f t="shared" si="31"/>
        <v>0</v>
      </c>
      <c r="H361" s="13">
        <f t="shared" si="35"/>
        <v>0</v>
      </c>
      <c r="I361" s="13">
        <f>BAJIO16643561!D313</f>
        <v>0</v>
      </c>
      <c r="J361" s="13">
        <f t="shared" si="32"/>
        <v>0</v>
      </c>
      <c r="K361" s="13">
        <f t="shared" si="33"/>
        <v>0</v>
      </c>
      <c r="L361" s="13">
        <f>BAJIO16643561!C313</f>
        <v>0</v>
      </c>
      <c r="M361" s="74" t="e">
        <f t="shared" si="34"/>
        <v>#REF!</v>
      </c>
      <c r="N361" s="14"/>
    </row>
    <row r="362" spans="1:14" hidden="1" x14ac:dyDescent="0.25">
      <c r="A362" s="11">
        <f>BAJIO16643561!A314</f>
        <v>0</v>
      </c>
      <c r="B362" s="12"/>
      <c r="C362" s="12">
        <f>BAJIO16643561!B314</f>
        <v>0</v>
      </c>
      <c r="D362" s="12"/>
      <c r="E362" s="69">
        <f>BAJIO16643561!H314</f>
        <v>0</v>
      </c>
      <c r="F362" s="117">
        <f>BAJIO16643561!G314</f>
        <v>0</v>
      </c>
      <c r="G362" s="13">
        <f t="shared" si="31"/>
        <v>0</v>
      </c>
      <c r="H362" s="13">
        <f t="shared" si="35"/>
        <v>0</v>
      </c>
      <c r="I362" s="13">
        <f>BAJIO16643561!D314</f>
        <v>0</v>
      </c>
      <c r="J362" s="13">
        <f t="shared" si="32"/>
        <v>0</v>
      </c>
      <c r="K362" s="13">
        <f t="shared" si="33"/>
        <v>0</v>
      </c>
      <c r="L362" s="13">
        <f>BAJIO16643561!C314</f>
        <v>0</v>
      </c>
      <c r="M362" s="74" t="e">
        <f t="shared" si="34"/>
        <v>#REF!</v>
      </c>
      <c r="N362" s="14"/>
    </row>
    <row r="363" spans="1:14" hidden="1" x14ac:dyDescent="0.25">
      <c r="A363" s="11">
        <f>BAJIO16643561!A315</f>
        <v>0</v>
      </c>
      <c r="B363" s="12"/>
      <c r="C363" s="12">
        <f>BAJIO16643561!B315</f>
        <v>0</v>
      </c>
      <c r="D363" s="12"/>
      <c r="E363" s="69">
        <f>BAJIO16643561!H315</f>
        <v>0</v>
      </c>
      <c r="F363" s="117">
        <f>BAJIO16643561!G315</f>
        <v>0</v>
      </c>
      <c r="G363" s="13">
        <f t="shared" si="31"/>
        <v>0</v>
      </c>
      <c r="H363" s="13">
        <f t="shared" si="35"/>
        <v>0</v>
      </c>
      <c r="I363" s="13">
        <f>BAJIO16643561!D315</f>
        <v>0</v>
      </c>
      <c r="J363" s="13">
        <f t="shared" si="32"/>
        <v>0</v>
      </c>
      <c r="K363" s="13">
        <f t="shared" si="33"/>
        <v>0</v>
      </c>
      <c r="L363" s="13">
        <f>BAJIO16643561!C315</f>
        <v>0</v>
      </c>
      <c r="M363" s="74" t="e">
        <f t="shared" si="34"/>
        <v>#REF!</v>
      </c>
      <c r="N363" s="14"/>
    </row>
    <row r="364" spans="1:14" hidden="1" x14ac:dyDescent="0.25">
      <c r="A364" s="11">
        <f>BAJIO16643561!A316</f>
        <v>0</v>
      </c>
      <c r="B364" s="12"/>
      <c r="C364" s="12">
        <f>BAJIO16643561!B316</f>
        <v>0</v>
      </c>
      <c r="D364" s="12"/>
      <c r="E364" s="69">
        <f>BAJIO16643561!H316</f>
        <v>0</v>
      </c>
      <c r="F364" s="117">
        <f>BAJIO16643561!G316</f>
        <v>0</v>
      </c>
      <c r="G364" s="13">
        <f t="shared" si="31"/>
        <v>0</v>
      </c>
      <c r="H364" s="13">
        <f t="shared" si="35"/>
        <v>0</v>
      </c>
      <c r="I364" s="13">
        <f>BAJIO16643561!D316</f>
        <v>0</v>
      </c>
      <c r="J364" s="13">
        <f t="shared" si="32"/>
        <v>0</v>
      </c>
      <c r="K364" s="13">
        <f t="shared" si="33"/>
        <v>0</v>
      </c>
      <c r="L364" s="13">
        <f>BAJIO16643561!C316</f>
        <v>0</v>
      </c>
      <c r="M364" s="74" t="e">
        <f t="shared" si="34"/>
        <v>#REF!</v>
      </c>
      <c r="N364" s="14"/>
    </row>
    <row r="365" spans="1:14" hidden="1" x14ac:dyDescent="0.25">
      <c r="A365" s="11">
        <f>BAJIO16643561!A317</f>
        <v>0</v>
      </c>
      <c r="B365" s="12"/>
      <c r="C365" s="12">
        <f>BAJIO16643561!B317</f>
        <v>0</v>
      </c>
      <c r="D365" s="12"/>
      <c r="E365" s="69">
        <f>BAJIO16643561!H317</f>
        <v>0</v>
      </c>
      <c r="F365" s="117">
        <f>BAJIO16643561!G317</f>
        <v>0</v>
      </c>
      <c r="G365" s="13">
        <f t="shared" si="31"/>
        <v>0</v>
      </c>
      <c r="H365" s="13">
        <f t="shared" si="35"/>
        <v>0</v>
      </c>
      <c r="I365" s="13">
        <f>BAJIO16643561!D317</f>
        <v>0</v>
      </c>
      <c r="J365" s="13">
        <f t="shared" si="32"/>
        <v>0</v>
      </c>
      <c r="K365" s="13">
        <f t="shared" si="33"/>
        <v>0</v>
      </c>
      <c r="L365" s="13">
        <f>BAJIO16643561!C317</f>
        <v>0</v>
      </c>
      <c r="M365" s="74" t="e">
        <f t="shared" si="34"/>
        <v>#REF!</v>
      </c>
      <c r="N365" s="14"/>
    </row>
    <row r="366" spans="1:14" hidden="1" x14ac:dyDescent="0.25">
      <c r="A366" s="11">
        <f>BAJIO16643561!A318</f>
        <v>0</v>
      </c>
      <c r="B366" s="12"/>
      <c r="C366" s="12">
        <f>BAJIO16643561!B318</f>
        <v>0</v>
      </c>
      <c r="D366" s="12"/>
      <c r="E366" s="69">
        <f>BAJIO16643561!H318</f>
        <v>0</v>
      </c>
      <c r="F366" s="117">
        <f>BAJIO16643561!G318</f>
        <v>0</v>
      </c>
      <c r="G366" s="13">
        <f t="shared" si="31"/>
        <v>0</v>
      </c>
      <c r="H366" s="13">
        <f t="shared" si="35"/>
        <v>0</v>
      </c>
      <c r="I366" s="13">
        <f>BAJIO16643561!D318</f>
        <v>0</v>
      </c>
      <c r="J366" s="13">
        <f t="shared" si="32"/>
        <v>0</v>
      </c>
      <c r="K366" s="13">
        <f t="shared" si="33"/>
        <v>0</v>
      </c>
      <c r="L366" s="13">
        <f>BAJIO16643561!C318</f>
        <v>0</v>
      </c>
      <c r="M366" s="74" t="e">
        <f t="shared" si="34"/>
        <v>#REF!</v>
      </c>
      <c r="N366" s="14"/>
    </row>
    <row r="367" spans="1:14" hidden="1" x14ac:dyDescent="0.25">
      <c r="A367" s="11">
        <f>BAJIO16643561!A319</f>
        <v>0</v>
      </c>
      <c r="B367" s="12"/>
      <c r="C367" s="12">
        <f>BAJIO16643561!B319</f>
        <v>0</v>
      </c>
      <c r="D367" s="12"/>
      <c r="E367" s="69">
        <f>BAJIO16643561!H319</f>
        <v>0</v>
      </c>
      <c r="F367" s="117">
        <f>BAJIO16643561!G319</f>
        <v>0</v>
      </c>
      <c r="G367" s="13">
        <f t="shared" si="31"/>
        <v>0</v>
      </c>
      <c r="H367" s="13">
        <f t="shared" si="35"/>
        <v>0</v>
      </c>
      <c r="I367" s="13">
        <f>BAJIO16643561!D319</f>
        <v>0</v>
      </c>
      <c r="J367" s="13">
        <f t="shared" si="32"/>
        <v>0</v>
      </c>
      <c r="K367" s="13">
        <f t="shared" si="33"/>
        <v>0</v>
      </c>
      <c r="L367" s="13">
        <f>BAJIO16643561!C319</f>
        <v>0</v>
      </c>
      <c r="M367" s="74" t="e">
        <f t="shared" si="34"/>
        <v>#REF!</v>
      </c>
      <c r="N367" s="14"/>
    </row>
    <row r="368" spans="1:14" hidden="1" x14ac:dyDescent="0.25">
      <c r="A368" s="11">
        <f>BAJIO16643561!A320</f>
        <v>0</v>
      </c>
      <c r="B368" s="12"/>
      <c r="C368" s="12">
        <f>BAJIO16643561!B320</f>
        <v>0</v>
      </c>
      <c r="D368" s="12"/>
      <c r="E368" s="69">
        <f>BAJIO16643561!H320</f>
        <v>0</v>
      </c>
      <c r="F368" s="117">
        <f>BAJIO16643561!G320</f>
        <v>0</v>
      </c>
      <c r="G368" s="13">
        <f t="shared" si="31"/>
        <v>0</v>
      </c>
      <c r="H368" s="13">
        <f t="shared" si="35"/>
        <v>0</v>
      </c>
      <c r="I368" s="13">
        <f>BAJIO16643561!D320</f>
        <v>0</v>
      </c>
      <c r="J368" s="13">
        <f t="shared" si="32"/>
        <v>0</v>
      </c>
      <c r="K368" s="13">
        <f t="shared" si="33"/>
        <v>0</v>
      </c>
      <c r="L368" s="13">
        <f>BAJIO16643561!C320</f>
        <v>0</v>
      </c>
      <c r="M368" s="74" t="e">
        <f t="shared" si="34"/>
        <v>#REF!</v>
      </c>
      <c r="N368" s="14"/>
    </row>
    <row r="369" spans="1:14" hidden="1" x14ac:dyDescent="0.25">
      <c r="A369" s="11">
        <f>BAJIO16643561!A321</f>
        <v>0</v>
      </c>
      <c r="B369" s="12"/>
      <c r="C369" s="12">
        <f>BAJIO16643561!B321</f>
        <v>0</v>
      </c>
      <c r="D369" s="12"/>
      <c r="E369" s="69">
        <f>BAJIO16643561!H321</f>
        <v>0</v>
      </c>
      <c r="F369" s="117">
        <f>BAJIO16643561!G321</f>
        <v>0</v>
      </c>
      <c r="G369" s="13">
        <f t="shared" si="31"/>
        <v>0</v>
      </c>
      <c r="H369" s="13">
        <f t="shared" si="35"/>
        <v>0</v>
      </c>
      <c r="I369" s="13">
        <f>BAJIO16643561!D321</f>
        <v>0</v>
      </c>
      <c r="J369" s="13">
        <f t="shared" si="32"/>
        <v>0</v>
      </c>
      <c r="K369" s="13">
        <f t="shared" si="33"/>
        <v>0</v>
      </c>
      <c r="L369" s="13">
        <f>BAJIO16643561!C321</f>
        <v>0</v>
      </c>
      <c r="M369" s="74" t="e">
        <f t="shared" si="34"/>
        <v>#REF!</v>
      </c>
      <c r="N369" s="14"/>
    </row>
    <row r="370" spans="1:14" hidden="1" x14ac:dyDescent="0.25">
      <c r="A370" s="11">
        <f>BAJIO16643561!A322</f>
        <v>0</v>
      </c>
      <c r="B370" s="12"/>
      <c r="C370" s="12">
        <f>BAJIO16643561!B322</f>
        <v>0</v>
      </c>
      <c r="D370" s="12"/>
      <c r="E370" s="69">
        <f>BAJIO16643561!H322</f>
        <v>0</v>
      </c>
      <c r="F370" s="117">
        <f>BAJIO16643561!G322</f>
        <v>0</v>
      </c>
      <c r="G370" s="13">
        <f t="shared" si="31"/>
        <v>0</v>
      </c>
      <c r="H370" s="13">
        <f t="shared" si="35"/>
        <v>0</v>
      </c>
      <c r="I370" s="13">
        <f>BAJIO16643561!D322</f>
        <v>0</v>
      </c>
      <c r="J370" s="13">
        <f t="shared" si="32"/>
        <v>0</v>
      </c>
      <c r="K370" s="13">
        <f t="shared" si="33"/>
        <v>0</v>
      </c>
      <c r="L370" s="13">
        <f>BAJIO16643561!C322</f>
        <v>0</v>
      </c>
      <c r="M370" s="74" t="e">
        <f t="shared" si="34"/>
        <v>#REF!</v>
      </c>
      <c r="N370" s="14"/>
    </row>
    <row r="371" spans="1:14" hidden="1" x14ac:dyDescent="0.25">
      <c r="A371" s="11">
        <f>BAJIO16643561!A323</f>
        <v>0</v>
      </c>
      <c r="B371" s="12"/>
      <c r="C371" s="12">
        <f>BAJIO16643561!B323</f>
        <v>0</v>
      </c>
      <c r="D371" s="12"/>
      <c r="E371" s="69">
        <f>BAJIO16643561!H323</f>
        <v>0</v>
      </c>
      <c r="F371" s="117">
        <f>BAJIO16643561!G323</f>
        <v>0</v>
      </c>
      <c r="G371" s="13">
        <f t="shared" si="31"/>
        <v>0</v>
      </c>
      <c r="H371" s="13">
        <f t="shared" si="35"/>
        <v>0</v>
      </c>
      <c r="I371" s="13">
        <f>BAJIO16643561!D323</f>
        <v>0</v>
      </c>
      <c r="J371" s="13">
        <f t="shared" si="32"/>
        <v>0</v>
      </c>
      <c r="K371" s="13">
        <f t="shared" si="33"/>
        <v>0</v>
      </c>
      <c r="L371" s="13">
        <f>BAJIO16643561!C323</f>
        <v>0</v>
      </c>
      <c r="M371" s="74" t="e">
        <f t="shared" si="34"/>
        <v>#REF!</v>
      </c>
      <c r="N371" s="14"/>
    </row>
    <row r="372" spans="1:14" hidden="1" x14ac:dyDescent="0.25">
      <c r="A372" s="11">
        <f>BAJIO16643561!A324</f>
        <v>0</v>
      </c>
      <c r="B372" s="12"/>
      <c r="C372" s="12">
        <f>BAJIO16643561!B324</f>
        <v>0</v>
      </c>
      <c r="D372" s="12"/>
      <c r="E372" s="69">
        <f>BAJIO16643561!H324</f>
        <v>0</v>
      </c>
      <c r="F372" s="117">
        <f>BAJIO16643561!G324</f>
        <v>0</v>
      </c>
      <c r="G372" s="13">
        <f t="shared" si="31"/>
        <v>0</v>
      </c>
      <c r="H372" s="13">
        <f t="shared" si="35"/>
        <v>0</v>
      </c>
      <c r="I372" s="13">
        <f>BAJIO16643561!D324</f>
        <v>0</v>
      </c>
      <c r="J372" s="13">
        <f t="shared" si="32"/>
        <v>0</v>
      </c>
      <c r="K372" s="13">
        <f t="shared" si="33"/>
        <v>0</v>
      </c>
      <c r="L372" s="13">
        <f>BAJIO16643561!C324</f>
        <v>0</v>
      </c>
      <c r="M372" s="74" t="e">
        <f t="shared" si="34"/>
        <v>#REF!</v>
      </c>
      <c r="N372" s="14"/>
    </row>
    <row r="373" spans="1:14" hidden="1" x14ac:dyDescent="0.25">
      <c r="A373" s="11">
        <f>BAJIO16643561!A325</f>
        <v>0</v>
      </c>
      <c r="B373" s="12"/>
      <c r="C373" s="12">
        <f>BAJIO16643561!B325</f>
        <v>0</v>
      </c>
      <c r="D373" s="12"/>
      <c r="E373" s="69">
        <f>BAJIO16643561!H325</f>
        <v>0</v>
      </c>
      <c r="F373" s="117">
        <f>BAJIO16643561!G325</f>
        <v>0</v>
      </c>
      <c r="G373" s="13">
        <f t="shared" si="31"/>
        <v>0</v>
      </c>
      <c r="H373" s="13">
        <f t="shared" si="35"/>
        <v>0</v>
      </c>
      <c r="I373" s="13">
        <f>BAJIO16643561!D325</f>
        <v>0</v>
      </c>
      <c r="J373" s="13">
        <f t="shared" si="32"/>
        <v>0</v>
      </c>
      <c r="K373" s="13">
        <f t="shared" si="33"/>
        <v>0</v>
      </c>
      <c r="L373" s="13">
        <f>BAJIO16643561!C325</f>
        <v>0</v>
      </c>
      <c r="M373" s="74" t="e">
        <f t="shared" si="34"/>
        <v>#REF!</v>
      </c>
      <c r="N373" s="14"/>
    </row>
    <row r="374" spans="1:14" hidden="1" x14ac:dyDescent="0.25">
      <c r="A374" s="11">
        <f>BAJIO16643561!A326</f>
        <v>0</v>
      </c>
      <c r="B374" s="12"/>
      <c r="C374" s="12">
        <f>BAJIO16643561!B326</f>
        <v>0</v>
      </c>
      <c r="D374" s="12"/>
      <c r="E374" s="69">
        <f>BAJIO16643561!H326</f>
        <v>0</v>
      </c>
      <c r="F374" s="117">
        <f>BAJIO16643561!G326</f>
        <v>0</v>
      </c>
      <c r="G374" s="13">
        <f t="shared" si="31"/>
        <v>0</v>
      </c>
      <c r="H374" s="13">
        <f t="shared" si="35"/>
        <v>0</v>
      </c>
      <c r="I374" s="13">
        <f>BAJIO16643561!D326</f>
        <v>0</v>
      </c>
      <c r="J374" s="13">
        <f t="shared" si="32"/>
        <v>0</v>
      </c>
      <c r="K374" s="13">
        <f t="shared" si="33"/>
        <v>0</v>
      </c>
      <c r="L374" s="13">
        <f>BAJIO16643561!C326</f>
        <v>0</v>
      </c>
      <c r="M374" s="74" t="e">
        <f t="shared" si="34"/>
        <v>#REF!</v>
      </c>
      <c r="N374" s="14"/>
    </row>
    <row r="375" spans="1:14" hidden="1" x14ac:dyDescent="0.25">
      <c r="A375" s="11">
        <f>BAJIO16643561!A327</f>
        <v>0</v>
      </c>
      <c r="B375" s="12"/>
      <c r="C375" s="12">
        <f>BAJIO16643561!B327</f>
        <v>0</v>
      </c>
      <c r="D375" s="12"/>
      <c r="E375" s="69">
        <f>BAJIO16643561!H327</f>
        <v>0</v>
      </c>
      <c r="F375" s="117">
        <f>BAJIO16643561!G327</f>
        <v>0</v>
      </c>
      <c r="G375" s="13">
        <f t="shared" si="31"/>
        <v>0</v>
      </c>
      <c r="H375" s="13">
        <f t="shared" si="35"/>
        <v>0</v>
      </c>
      <c r="I375" s="13">
        <f>BAJIO16643561!D327</f>
        <v>0</v>
      </c>
      <c r="J375" s="13">
        <f t="shared" si="32"/>
        <v>0</v>
      </c>
      <c r="K375" s="13">
        <f t="shared" si="33"/>
        <v>0</v>
      </c>
      <c r="L375" s="13">
        <f>BAJIO16643561!C327</f>
        <v>0</v>
      </c>
      <c r="M375" s="74" t="e">
        <f t="shared" si="34"/>
        <v>#REF!</v>
      </c>
      <c r="N375" s="14"/>
    </row>
    <row r="376" spans="1:14" hidden="1" x14ac:dyDescent="0.25">
      <c r="A376" s="11">
        <f>BAJIO16643561!A328</f>
        <v>0</v>
      </c>
      <c r="B376" s="12"/>
      <c r="C376" s="12">
        <f>BAJIO16643561!B328</f>
        <v>0</v>
      </c>
      <c r="D376" s="12"/>
      <c r="E376" s="69">
        <f>BAJIO16643561!H328</f>
        <v>0</v>
      </c>
      <c r="F376" s="117">
        <f>BAJIO16643561!G328</f>
        <v>0</v>
      </c>
      <c r="G376" s="13">
        <f t="shared" si="31"/>
        <v>0</v>
      </c>
      <c r="H376" s="13">
        <f t="shared" si="35"/>
        <v>0</v>
      </c>
      <c r="I376" s="13">
        <f>BAJIO16643561!D328</f>
        <v>0</v>
      </c>
      <c r="J376" s="13">
        <f t="shared" si="32"/>
        <v>0</v>
      </c>
      <c r="K376" s="13">
        <f t="shared" si="33"/>
        <v>0</v>
      </c>
      <c r="L376" s="13">
        <f>BAJIO16643561!C328</f>
        <v>0</v>
      </c>
      <c r="M376" s="74" t="e">
        <f t="shared" si="34"/>
        <v>#REF!</v>
      </c>
      <c r="N376" s="14"/>
    </row>
    <row r="377" spans="1:14" hidden="1" x14ac:dyDescent="0.25">
      <c r="A377" s="11">
        <f>BAJIO16643561!A329</f>
        <v>0</v>
      </c>
      <c r="B377" s="12"/>
      <c r="C377" s="12">
        <f>BAJIO16643561!B329</f>
        <v>0</v>
      </c>
      <c r="D377" s="12"/>
      <c r="E377" s="69">
        <f>BAJIO16643561!H329</f>
        <v>0</v>
      </c>
      <c r="F377" s="117">
        <f>BAJIO16643561!G329</f>
        <v>0</v>
      </c>
      <c r="G377" s="13">
        <f t="shared" ref="G377:G440" si="36">I377/1.16</f>
        <v>0</v>
      </c>
      <c r="H377" s="13">
        <f t="shared" si="35"/>
        <v>0</v>
      </c>
      <c r="I377" s="13">
        <f>BAJIO16643561!D329</f>
        <v>0</v>
      </c>
      <c r="J377" s="13">
        <f t="shared" ref="J377:J440" si="37">L377/1.16</f>
        <v>0</v>
      </c>
      <c r="K377" s="13">
        <f t="shared" si="33"/>
        <v>0</v>
      </c>
      <c r="L377" s="13">
        <f>BAJIO16643561!C329</f>
        <v>0</v>
      </c>
      <c r="M377" s="74" t="e">
        <f t="shared" si="34"/>
        <v>#REF!</v>
      </c>
      <c r="N377" s="14"/>
    </row>
    <row r="378" spans="1:14" hidden="1" x14ac:dyDescent="0.25">
      <c r="A378" s="11">
        <f>BAJIO16643561!A330</f>
        <v>0</v>
      </c>
      <c r="B378" s="12"/>
      <c r="C378" s="12">
        <f>BAJIO16643561!B330</f>
        <v>0</v>
      </c>
      <c r="D378" s="12"/>
      <c r="E378" s="69">
        <f>BAJIO16643561!H330</f>
        <v>0</v>
      </c>
      <c r="F378" s="117">
        <f>BAJIO16643561!G330</f>
        <v>0</v>
      </c>
      <c r="G378" s="13">
        <f t="shared" si="36"/>
        <v>0</v>
      </c>
      <c r="H378" s="13">
        <f t="shared" si="35"/>
        <v>0</v>
      </c>
      <c r="I378" s="13">
        <f>BAJIO16643561!D330</f>
        <v>0</v>
      </c>
      <c r="J378" s="13">
        <f t="shared" si="37"/>
        <v>0</v>
      </c>
      <c r="K378" s="13">
        <f t="shared" si="33"/>
        <v>0</v>
      </c>
      <c r="L378" s="13">
        <f>BAJIO16643561!C330</f>
        <v>0</v>
      </c>
      <c r="M378" s="74" t="e">
        <f t="shared" si="34"/>
        <v>#REF!</v>
      </c>
      <c r="N378" s="14"/>
    </row>
    <row r="379" spans="1:14" hidden="1" x14ac:dyDescent="0.25">
      <c r="A379" s="11">
        <f>BAJIO16643561!A331</f>
        <v>0</v>
      </c>
      <c r="B379" s="12"/>
      <c r="C379" s="12">
        <f>BAJIO16643561!B331</f>
        <v>0</v>
      </c>
      <c r="D379" s="12"/>
      <c r="E379" s="69">
        <f>BAJIO16643561!H331</f>
        <v>0</v>
      </c>
      <c r="F379" s="117">
        <f>BAJIO16643561!G331</f>
        <v>0</v>
      </c>
      <c r="G379" s="13">
        <f t="shared" si="36"/>
        <v>0</v>
      </c>
      <c r="H379" s="13">
        <f t="shared" si="35"/>
        <v>0</v>
      </c>
      <c r="I379" s="13">
        <f>BAJIO16643561!D331</f>
        <v>0</v>
      </c>
      <c r="J379" s="13">
        <f t="shared" si="37"/>
        <v>0</v>
      </c>
      <c r="K379" s="13">
        <f t="shared" si="33"/>
        <v>0</v>
      </c>
      <c r="L379" s="13">
        <f>BAJIO16643561!C331</f>
        <v>0</v>
      </c>
      <c r="M379" s="74" t="e">
        <f t="shared" si="34"/>
        <v>#REF!</v>
      </c>
      <c r="N379" s="14"/>
    </row>
    <row r="380" spans="1:14" hidden="1" x14ac:dyDescent="0.25">
      <c r="A380" s="11">
        <f>BAJIO16643561!A332</f>
        <v>0</v>
      </c>
      <c r="B380" s="12"/>
      <c r="C380" s="12">
        <f>BAJIO16643561!B332</f>
        <v>0</v>
      </c>
      <c r="D380" s="12"/>
      <c r="E380" s="69">
        <f>BAJIO16643561!H332</f>
        <v>0</v>
      </c>
      <c r="F380" s="117">
        <f>BAJIO16643561!G332</f>
        <v>0</v>
      </c>
      <c r="G380" s="13">
        <f t="shared" si="36"/>
        <v>0</v>
      </c>
      <c r="H380" s="13">
        <f t="shared" si="35"/>
        <v>0</v>
      </c>
      <c r="I380" s="13">
        <f>BAJIO16643561!D332</f>
        <v>0</v>
      </c>
      <c r="J380" s="13">
        <f t="shared" si="37"/>
        <v>0</v>
      </c>
      <c r="K380" s="13">
        <f t="shared" si="33"/>
        <v>0</v>
      </c>
      <c r="L380" s="13">
        <f>BAJIO16643561!C332</f>
        <v>0</v>
      </c>
      <c r="M380" s="74" t="e">
        <f t="shared" si="34"/>
        <v>#REF!</v>
      </c>
      <c r="N380" s="14"/>
    </row>
    <row r="381" spans="1:14" hidden="1" x14ac:dyDescent="0.25">
      <c r="A381" s="11">
        <f>BAJIO16643561!A333</f>
        <v>0</v>
      </c>
      <c r="B381" s="12"/>
      <c r="C381" s="12">
        <f>BAJIO16643561!B333</f>
        <v>0</v>
      </c>
      <c r="D381" s="12"/>
      <c r="E381" s="69">
        <f>BAJIO16643561!H333</f>
        <v>0</v>
      </c>
      <c r="F381" s="117">
        <f>BAJIO16643561!G333</f>
        <v>0</v>
      </c>
      <c r="G381" s="13">
        <f t="shared" si="36"/>
        <v>0</v>
      </c>
      <c r="H381" s="13">
        <f t="shared" si="35"/>
        <v>0</v>
      </c>
      <c r="I381" s="13">
        <f>BAJIO16643561!D333</f>
        <v>0</v>
      </c>
      <c r="J381" s="13">
        <f t="shared" si="37"/>
        <v>0</v>
      </c>
      <c r="K381" s="13">
        <f t="shared" si="33"/>
        <v>0</v>
      </c>
      <c r="L381" s="13">
        <f>BAJIO16643561!C333</f>
        <v>0</v>
      </c>
      <c r="M381" s="74" t="e">
        <f t="shared" si="34"/>
        <v>#REF!</v>
      </c>
      <c r="N381" s="14"/>
    </row>
    <row r="382" spans="1:14" hidden="1" x14ac:dyDescent="0.25">
      <c r="A382" s="11">
        <f>BAJIO16643561!A334</f>
        <v>0</v>
      </c>
      <c r="B382" s="12"/>
      <c r="C382" s="12">
        <f>BAJIO16643561!B334</f>
        <v>0</v>
      </c>
      <c r="D382" s="12"/>
      <c r="E382" s="69">
        <f>BAJIO16643561!H334</f>
        <v>0</v>
      </c>
      <c r="F382" s="117">
        <f>BAJIO16643561!G334</f>
        <v>0</v>
      </c>
      <c r="G382" s="13">
        <f t="shared" si="36"/>
        <v>0</v>
      </c>
      <c r="H382" s="13">
        <f t="shared" si="35"/>
        <v>0</v>
      </c>
      <c r="I382" s="13">
        <f>BAJIO16643561!D334</f>
        <v>0</v>
      </c>
      <c r="J382" s="13">
        <f t="shared" si="37"/>
        <v>0</v>
      </c>
      <c r="K382" s="13">
        <f t="shared" si="33"/>
        <v>0</v>
      </c>
      <c r="L382" s="13">
        <f>BAJIO16643561!C334</f>
        <v>0</v>
      </c>
      <c r="M382" s="74" t="e">
        <f t="shared" si="34"/>
        <v>#REF!</v>
      </c>
      <c r="N382" s="14"/>
    </row>
    <row r="383" spans="1:14" hidden="1" x14ac:dyDescent="0.25">
      <c r="A383" s="11">
        <f>BAJIO16643561!A335</f>
        <v>0</v>
      </c>
      <c r="B383" s="12"/>
      <c r="C383" s="12">
        <f>BAJIO16643561!B335</f>
        <v>0</v>
      </c>
      <c r="D383" s="12"/>
      <c r="E383" s="69">
        <f>BAJIO16643561!H335</f>
        <v>0</v>
      </c>
      <c r="F383" s="117">
        <f>BAJIO16643561!G335</f>
        <v>0</v>
      </c>
      <c r="G383" s="13">
        <f t="shared" si="36"/>
        <v>0</v>
      </c>
      <c r="H383" s="13">
        <f t="shared" si="35"/>
        <v>0</v>
      </c>
      <c r="I383" s="13">
        <f>BAJIO16643561!D335</f>
        <v>0</v>
      </c>
      <c r="J383" s="13">
        <f t="shared" si="37"/>
        <v>0</v>
      </c>
      <c r="K383" s="13">
        <f t="shared" si="33"/>
        <v>0</v>
      </c>
      <c r="L383" s="13">
        <f>BAJIO16643561!C335</f>
        <v>0</v>
      </c>
      <c r="M383" s="74" t="e">
        <f t="shared" si="34"/>
        <v>#REF!</v>
      </c>
      <c r="N383" s="14"/>
    </row>
    <row r="384" spans="1:14" hidden="1" x14ac:dyDescent="0.25">
      <c r="A384" s="11">
        <f>BAJIO16643561!A336</f>
        <v>0</v>
      </c>
      <c r="B384" s="12"/>
      <c r="C384" s="12">
        <f>BAJIO16643561!B336</f>
        <v>0</v>
      </c>
      <c r="D384" s="12"/>
      <c r="E384" s="69">
        <f>BAJIO16643561!H336</f>
        <v>0</v>
      </c>
      <c r="F384" s="117">
        <f>BAJIO16643561!G336</f>
        <v>0</v>
      </c>
      <c r="G384" s="13">
        <f t="shared" si="36"/>
        <v>0</v>
      </c>
      <c r="H384" s="13">
        <f t="shared" si="35"/>
        <v>0</v>
      </c>
      <c r="I384" s="13">
        <f>BAJIO16643561!D336</f>
        <v>0</v>
      </c>
      <c r="J384" s="13">
        <f t="shared" si="37"/>
        <v>0</v>
      </c>
      <c r="K384" s="13">
        <f t="shared" si="33"/>
        <v>0</v>
      </c>
      <c r="L384" s="13">
        <f>BAJIO16643561!C336</f>
        <v>0</v>
      </c>
      <c r="M384" s="74" t="e">
        <f t="shared" si="34"/>
        <v>#REF!</v>
      </c>
      <c r="N384" s="14"/>
    </row>
    <row r="385" spans="1:14" hidden="1" x14ac:dyDescent="0.25">
      <c r="A385" s="11">
        <f>BAJIO16643561!A337</f>
        <v>0</v>
      </c>
      <c r="B385" s="12"/>
      <c r="C385" s="12">
        <f>BAJIO16643561!B337</f>
        <v>0</v>
      </c>
      <c r="D385" s="12"/>
      <c r="E385" s="69">
        <f>BAJIO16643561!H337</f>
        <v>0</v>
      </c>
      <c r="F385" s="117">
        <f>BAJIO16643561!G337</f>
        <v>0</v>
      </c>
      <c r="G385" s="13">
        <f t="shared" si="36"/>
        <v>0</v>
      </c>
      <c r="H385" s="13">
        <f t="shared" si="35"/>
        <v>0</v>
      </c>
      <c r="I385" s="13">
        <f>BAJIO16643561!D337</f>
        <v>0</v>
      </c>
      <c r="J385" s="13">
        <f t="shared" si="37"/>
        <v>0</v>
      </c>
      <c r="K385" s="13">
        <f t="shared" si="33"/>
        <v>0</v>
      </c>
      <c r="L385" s="13">
        <f>BAJIO16643561!C337</f>
        <v>0</v>
      </c>
      <c r="M385" s="74" t="e">
        <f t="shared" si="34"/>
        <v>#REF!</v>
      </c>
      <c r="N385" s="14"/>
    </row>
    <row r="386" spans="1:14" hidden="1" x14ac:dyDescent="0.25">
      <c r="A386" s="11">
        <f>BAJIO16643561!A338</f>
        <v>0</v>
      </c>
      <c r="B386" s="12"/>
      <c r="C386" s="12">
        <f>BAJIO16643561!B338</f>
        <v>0</v>
      </c>
      <c r="D386" s="12"/>
      <c r="E386" s="69">
        <f>BAJIO16643561!H338</f>
        <v>0</v>
      </c>
      <c r="F386" s="117">
        <f>BAJIO16643561!G338</f>
        <v>0</v>
      </c>
      <c r="G386" s="13">
        <f t="shared" si="36"/>
        <v>0</v>
      </c>
      <c r="H386" s="13">
        <f t="shared" si="35"/>
        <v>0</v>
      </c>
      <c r="I386" s="13">
        <f>BAJIO16643561!D338</f>
        <v>0</v>
      </c>
      <c r="J386" s="13">
        <f t="shared" si="37"/>
        <v>0</v>
      </c>
      <c r="K386" s="13">
        <f t="shared" si="33"/>
        <v>0</v>
      </c>
      <c r="L386" s="13">
        <f>BAJIO16643561!C338</f>
        <v>0</v>
      </c>
      <c r="M386" s="74" t="e">
        <f t="shared" si="34"/>
        <v>#REF!</v>
      </c>
      <c r="N386" s="14"/>
    </row>
    <row r="387" spans="1:14" hidden="1" x14ac:dyDescent="0.25">
      <c r="A387" s="11">
        <f>BAJIO16643561!A339</f>
        <v>0</v>
      </c>
      <c r="B387" s="12"/>
      <c r="C387" s="12">
        <f>BAJIO16643561!B339</f>
        <v>0</v>
      </c>
      <c r="D387" s="12"/>
      <c r="E387" s="69">
        <f>BAJIO16643561!H339</f>
        <v>0</v>
      </c>
      <c r="F387" s="117">
        <f>BAJIO16643561!G339</f>
        <v>0</v>
      </c>
      <c r="G387" s="13">
        <f t="shared" si="36"/>
        <v>0</v>
      </c>
      <c r="H387" s="13">
        <f t="shared" si="35"/>
        <v>0</v>
      </c>
      <c r="I387" s="13">
        <f>BAJIO16643561!D339</f>
        <v>0</v>
      </c>
      <c r="J387" s="13">
        <f t="shared" si="37"/>
        <v>0</v>
      </c>
      <c r="K387" s="13">
        <f t="shared" si="33"/>
        <v>0</v>
      </c>
      <c r="L387" s="13">
        <f>BAJIO16643561!C339</f>
        <v>0</v>
      </c>
      <c r="M387" s="74" t="e">
        <f t="shared" si="34"/>
        <v>#REF!</v>
      </c>
      <c r="N387" s="14"/>
    </row>
    <row r="388" spans="1:14" hidden="1" x14ac:dyDescent="0.25">
      <c r="A388" s="11">
        <f>BAJIO16643561!A340</f>
        <v>0</v>
      </c>
      <c r="B388" s="12"/>
      <c r="C388" s="12">
        <f>BAJIO16643561!B340</f>
        <v>0</v>
      </c>
      <c r="D388" s="12"/>
      <c r="E388" s="69">
        <f>BAJIO16643561!H340</f>
        <v>0</v>
      </c>
      <c r="F388" s="117">
        <f>BAJIO16643561!G340</f>
        <v>0</v>
      </c>
      <c r="G388" s="13">
        <f t="shared" si="36"/>
        <v>0</v>
      </c>
      <c r="H388" s="13">
        <f t="shared" si="35"/>
        <v>0</v>
      </c>
      <c r="I388" s="13">
        <f>BAJIO16643561!D340</f>
        <v>0</v>
      </c>
      <c r="J388" s="13">
        <f t="shared" si="37"/>
        <v>0</v>
      </c>
      <c r="K388" s="13">
        <f t="shared" ref="K388:K451" si="38">J388*0.16</f>
        <v>0</v>
      </c>
      <c r="L388" s="13">
        <f>BAJIO16643561!C340</f>
        <v>0</v>
      </c>
      <c r="M388" s="74" t="e">
        <f t="shared" si="34"/>
        <v>#REF!</v>
      </c>
      <c r="N388" s="14"/>
    </row>
    <row r="389" spans="1:14" hidden="1" x14ac:dyDescent="0.25">
      <c r="A389" s="11">
        <f>BAJIO16643561!A341</f>
        <v>0</v>
      </c>
      <c r="B389" s="12"/>
      <c r="C389" s="12">
        <f>BAJIO16643561!B341</f>
        <v>0</v>
      </c>
      <c r="D389" s="12"/>
      <c r="E389" s="69">
        <f>BAJIO16643561!H341</f>
        <v>0</v>
      </c>
      <c r="F389" s="117">
        <f>BAJIO16643561!G341</f>
        <v>0</v>
      </c>
      <c r="G389" s="13">
        <f t="shared" si="36"/>
        <v>0</v>
      </c>
      <c r="H389" s="13">
        <f t="shared" si="35"/>
        <v>0</v>
      </c>
      <c r="I389" s="13">
        <f>BAJIO16643561!D341</f>
        <v>0</v>
      </c>
      <c r="J389" s="13">
        <f t="shared" si="37"/>
        <v>0</v>
      </c>
      <c r="K389" s="13">
        <f t="shared" si="38"/>
        <v>0</v>
      </c>
      <c r="L389" s="13">
        <f>BAJIO16643561!C341</f>
        <v>0</v>
      </c>
      <c r="M389" s="74" t="e">
        <f t="shared" ref="M389:M452" si="39">M388+I389-L389</f>
        <v>#REF!</v>
      </c>
      <c r="N389" s="14"/>
    </row>
    <row r="390" spans="1:14" hidden="1" x14ac:dyDescent="0.25">
      <c r="A390" s="11">
        <f>BAJIO16643561!A342</f>
        <v>0</v>
      </c>
      <c r="B390" s="12"/>
      <c r="C390" s="12">
        <f>BAJIO16643561!B342</f>
        <v>0</v>
      </c>
      <c r="D390" s="12"/>
      <c r="E390" s="69">
        <f>BAJIO16643561!H342</f>
        <v>0</v>
      </c>
      <c r="F390" s="117">
        <f>BAJIO16643561!G342</f>
        <v>0</v>
      </c>
      <c r="G390" s="13">
        <f t="shared" si="36"/>
        <v>0</v>
      </c>
      <c r="H390" s="13">
        <f t="shared" si="35"/>
        <v>0</v>
      </c>
      <c r="I390" s="13">
        <f>BAJIO16643561!D342</f>
        <v>0</v>
      </c>
      <c r="J390" s="13">
        <f t="shared" si="37"/>
        <v>0</v>
      </c>
      <c r="K390" s="13">
        <f t="shared" si="38"/>
        <v>0</v>
      </c>
      <c r="L390" s="13">
        <f>BAJIO16643561!C342</f>
        <v>0</v>
      </c>
      <c r="M390" s="74" t="e">
        <f t="shared" si="39"/>
        <v>#REF!</v>
      </c>
      <c r="N390" s="14"/>
    </row>
    <row r="391" spans="1:14" hidden="1" x14ac:dyDescent="0.25">
      <c r="A391" s="11">
        <f>BAJIO16643561!A343</f>
        <v>0</v>
      </c>
      <c r="B391" s="12"/>
      <c r="C391" s="12">
        <f>BAJIO16643561!B343</f>
        <v>0</v>
      </c>
      <c r="D391" s="12"/>
      <c r="E391" s="69">
        <f>BAJIO16643561!H343</f>
        <v>0</v>
      </c>
      <c r="F391" s="117">
        <f>BAJIO16643561!G343</f>
        <v>0</v>
      </c>
      <c r="G391" s="13">
        <f t="shared" si="36"/>
        <v>0</v>
      </c>
      <c r="H391" s="13">
        <f t="shared" si="35"/>
        <v>0</v>
      </c>
      <c r="I391" s="13">
        <f>BAJIO16643561!D343</f>
        <v>0</v>
      </c>
      <c r="J391" s="13">
        <f t="shared" si="37"/>
        <v>0</v>
      </c>
      <c r="K391" s="13">
        <f t="shared" si="38"/>
        <v>0</v>
      </c>
      <c r="L391" s="13">
        <f>BAJIO16643561!C343</f>
        <v>0</v>
      </c>
      <c r="M391" s="74" t="e">
        <f t="shared" si="39"/>
        <v>#REF!</v>
      </c>
      <c r="N391" s="14"/>
    </row>
    <row r="392" spans="1:14" hidden="1" x14ac:dyDescent="0.25">
      <c r="A392" s="11">
        <f>BAJIO16643561!A344</f>
        <v>0</v>
      </c>
      <c r="B392" s="12"/>
      <c r="C392" s="12">
        <f>BAJIO16643561!B344</f>
        <v>0</v>
      </c>
      <c r="D392" s="12"/>
      <c r="E392" s="69">
        <f>BAJIO16643561!H344</f>
        <v>0</v>
      </c>
      <c r="F392" s="117">
        <f>BAJIO16643561!G344</f>
        <v>0</v>
      </c>
      <c r="G392" s="13">
        <f t="shared" si="36"/>
        <v>0</v>
      </c>
      <c r="H392" s="13">
        <f t="shared" si="35"/>
        <v>0</v>
      </c>
      <c r="I392" s="13">
        <f>BAJIO16643561!D344</f>
        <v>0</v>
      </c>
      <c r="J392" s="13">
        <f t="shared" si="37"/>
        <v>0</v>
      </c>
      <c r="K392" s="13">
        <f t="shared" si="38"/>
        <v>0</v>
      </c>
      <c r="L392" s="13">
        <f>BAJIO16643561!C344</f>
        <v>0</v>
      </c>
      <c r="M392" s="74" t="e">
        <f t="shared" si="39"/>
        <v>#REF!</v>
      </c>
      <c r="N392" s="14"/>
    </row>
    <row r="393" spans="1:14" hidden="1" x14ac:dyDescent="0.25">
      <c r="A393" s="11">
        <f>BAJIO16643561!A345</f>
        <v>0</v>
      </c>
      <c r="B393" s="12"/>
      <c r="C393" s="12">
        <f>BAJIO16643561!B345</f>
        <v>0</v>
      </c>
      <c r="D393" s="12"/>
      <c r="E393" s="69">
        <f>BAJIO16643561!H345</f>
        <v>0</v>
      </c>
      <c r="F393" s="117">
        <f>BAJIO16643561!G345</f>
        <v>0</v>
      </c>
      <c r="G393" s="13">
        <f t="shared" si="36"/>
        <v>0</v>
      </c>
      <c r="H393" s="13">
        <f t="shared" si="35"/>
        <v>0</v>
      </c>
      <c r="I393" s="13">
        <f>BAJIO16643561!D345</f>
        <v>0</v>
      </c>
      <c r="J393" s="13">
        <f t="shared" si="37"/>
        <v>0</v>
      </c>
      <c r="K393" s="13">
        <f t="shared" si="38"/>
        <v>0</v>
      </c>
      <c r="L393" s="13">
        <f>BAJIO16643561!C345</f>
        <v>0</v>
      </c>
      <c r="M393" s="74" t="e">
        <f t="shared" si="39"/>
        <v>#REF!</v>
      </c>
      <c r="N393" s="14"/>
    </row>
    <row r="394" spans="1:14" hidden="1" x14ac:dyDescent="0.25">
      <c r="A394" s="11">
        <f>BAJIO16643561!A346</f>
        <v>0</v>
      </c>
      <c r="B394" s="12"/>
      <c r="C394" s="12">
        <f>BAJIO16643561!B346</f>
        <v>0</v>
      </c>
      <c r="D394" s="12"/>
      <c r="E394" s="69">
        <f>BAJIO16643561!H346</f>
        <v>0</v>
      </c>
      <c r="F394" s="117">
        <f>BAJIO16643561!G346</f>
        <v>0</v>
      </c>
      <c r="G394" s="13">
        <f t="shared" si="36"/>
        <v>0</v>
      </c>
      <c r="H394" s="13">
        <f t="shared" si="35"/>
        <v>0</v>
      </c>
      <c r="I394" s="13">
        <f>BAJIO16643561!D346</f>
        <v>0</v>
      </c>
      <c r="J394" s="13">
        <f t="shared" si="37"/>
        <v>0</v>
      </c>
      <c r="K394" s="13">
        <f t="shared" si="38"/>
        <v>0</v>
      </c>
      <c r="L394" s="13">
        <f>BAJIO16643561!C346</f>
        <v>0</v>
      </c>
      <c r="M394" s="74" t="e">
        <f t="shared" si="39"/>
        <v>#REF!</v>
      </c>
      <c r="N394" s="14"/>
    </row>
    <row r="395" spans="1:14" hidden="1" x14ac:dyDescent="0.25">
      <c r="A395" s="11">
        <f>BAJIO16643561!A347</f>
        <v>0</v>
      </c>
      <c r="B395" s="12"/>
      <c r="C395" s="12">
        <f>BAJIO16643561!B347</f>
        <v>0</v>
      </c>
      <c r="D395" s="12"/>
      <c r="E395" s="69">
        <f>BAJIO16643561!H347</f>
        <v>0</v>
      </c>
      <c r="F395" s="117">
        <f>BAJIO16643561!G347</f>
        <v>0</v>
      </c>
      <c r="G395" s="13">
        <f t="shared" si="36"/>
        <v>0</v>
      </c>
      <c r="H395" s="13">
        <f t="shared" si="35"/>
        <v>0</v>
      </c>
      <c r="I395" s="13">
        <f>BAJIO16643561!D347</f>
        <v>0</v>
      </c>
      <c r="J395" s="13">
        <f t="shared" si="37"/>
        <v>0</v>
      </c>
      <c r="K395" s="13">
        <f t="shared" si="38"/>
        <v>0</v>
      </c>
      <c r="L395" s="13">
        <f>BAJIO16643561!C347</f>
        <v>0</v>
      </c>
      <c r="M395" s="74" t="e">
        <f t="shared" si="39"/>
        <v>#REF!</v>
      </c>
      <c r="N395" s="14"/>
    </row>
    <row r="396" spans="1:14" hidden="1" x14ac:dyDescent="0.25">
      <c r="A396" s="11">
        <f>BAJIO16643561!A348</f>
        <v>0</v>
      </c>
      <c r="B396" s="12"/>
      <c r="C396" s="12">
        <f>BAJIO16643561!B348</f>
        <v>0</v>
      </c>
      <c r="D396" s="12"/>
      <c r="E396" s="69">
        <f>BAJIO16643561!H348</f>
        <v>0</v>
      </c>
      <c r="F396" s="117">
        <f>BAJIO16643561!G348</f>
        <v>0</v>
      </c>
      <c r="G396" s="13">
        <f t="shared" si="36"/>
        <v>0</v>
      </c>
      <c r="H396" s="13">
        <f t="shared" si="35"/>
        <v>0</v>
      </c>
      <c r="I396" s="13">
        <f>BAJIO16643561!D348</f>
        <v>0</v>
      </c>
      <c r="J396" s="13">
        <f t="shared" si="37"/>
        <v>0</v>
      </c>
      <c r="K396" s="13">
        <f t="shared" si="38"/>
        <v>0</v>
      </c>
      <c r="L396" s="13">
        <f>BAJIO16643561!C348</f>
        <v>0</v>
      </c>
      <c r="M396" s="74" t="e">
        <f t="shared" si="39"/>
        <v>#REF!</v>
      </c>
      <c r="N396" s="14"/>
    </row>
    <row r="397" spans="1:14" hidden="1" x14ac:dyDescent="0.25">
      <c r="A397" s="11">
        <f>BAJIO16643561!A349</f>
        <v>0</v>
      </c>
      <c r="B397" s="12"/>
      <c r="C397" s="12">
        <f>BAJIO16643561!B349</f>
        <v>0</v>
      </c>
      <c r="D397" s="12"/>
      <c r="E397" s="69">
        <f>BAJIO16643561!H349</f>
        <v>0</v>
      </c>
      <c r="F397" s="117">
        <f>BAJIO16643561!G349</f>
        <v>0</v>
      </c>
      <c r="G397" s="13">
        <f t="shared" si="36"/>
        <v>0</v>
      </c>
      <c r="H397" s="13">
        <f t="shared" si="35"/>
        <v>0</v>
      </c>
      <c r="I397" s="13">
        <f>BAJIO16643561!D349</f>
        <v>0</v>
      </c>
      <c r="J397" s="13">
        <f t="shared" si="37"/>
        <v>0</v>
      </c>
      <c r="K397" s="13">
        <f t="shared" si="38"/>
        <v>0</v>
      </c>
      <c r="L397" s="13">
        <f>BAJIO16643561!C349</f>
        <v>0</v>
      </c>
      <c r="M397" s="74" t="e">
        <f t="shared" si="39"/>
        <v>#REF!</v>
      </c>
      <c r="N397" s="14"/>
    </row>
    <row r="398" spans="1:14" hidden="1" x14ac:dyDescent="0.25">
      <c r="A398" s="11">
        <f>BAJIO16643561!A350</f>
        <v>0</v>
      </c>
      <c r="B398" s="12"/>
      <c r="C398" s="12">
        <f>BAJIO16643561!B350</f>
        <v>0</v>
      </c>
      <c r="D398" s="12"/>
      <c r="E398" s="69">
        <f>BAJIO16643561!H350</f>
        <v>0</v>
      </c>
      <c r="F398" s="117">
        <f>BAJIO16643561!G350</f>
        <v>0</v>
      </c>
      <c r="G398" s="13">
        <f t="shared" si="36"/>
        <v>0</v>
      </c>
      <c r="H398" s="13">
        <f t="shared" si="35"/>
        <v>0</v>
      </c>
      <c r="I398" s="13">
        <f>BAJIO16643561!D350</f>
        <v>0</v>
      </c>
      <c r="J398" s="13">
        <f t="shared" si="37"/>
        <v>0</v>
      </c>
      <c r="K398" s="13">
        <f t="shared" si="38"/>
        <v>0</v>
      </c>
      <c r="L398" s="13">
        <f>BAJIO16643561!C350</f>
        <v>0</v>
      </c>
      <c r="M398" s="74" t="e">
        <f t="shared" si="39"/>
        <v>#REF!</v>
      </c>
      <c r="N398" s="14"/>
    </row>
    <row r="399" spans="1:14" hidden="1" x14ac:dyDescent="0.25">
      <c r="A399" s="11">
        <f>BAJIO16643561!A351</f>
        <v>0</v>
      </c>
      <c r="B399" s="12"/>
      <c r="C399" s="12">
        <f>BAJIO16643561!B351</f>
        <v>0</v>
      </c>
      <c r="D399" s="12"/>
      <c r="E399" s="69">
        <f>BAJIO16643561!H351</f>
        <v>0</v>
      </c>
      <c r="F399" s="117">
        <f>BAJIO16643561!G351</f>
        <v>0</v>
      </c>
      <c r="G399" s="13">
        <f t="shared" si="36"/>
        <v>0</v>
      </c>
      <c r="H399" s="13">
        <f t="shared" si="35"/>
        <v>0</v>
      </c>
      <c r="I399" s="13">
        <f>BAJIO16643561!D351</f>
        <v>0</v>
      </c>
      <c r="J399" s="13">
        <f t="shared" si="37"/>
        <v>0</v>
      </c>
      <c r="K399" s="13">
        <f t="shared" si="38"/>
        <v>0</v>
      </c>
      <c r="L399" s="13">
        <f>BAJIO16643561!C351</f>
        <v>0</v>
      </c>
      <c r="M399" s="74" t="e">
        <f t="shared" si="39"/>
        <v>#REF!</v>
      </c>
      <c r="N399" s="14"/>
    </row>
    <row r="400" spans="1:14" hidden="1" x14ac:dyDescent="0.25">
      <c r="A400" s="11">
        <f>BAJIO16643561!A352</f>
        <v>0</v>
      </c>
      <c r="B400" s="12"/>
      <c r="C400" s="12">
        <f>BAJIO16643561!B352</f>
        <v>0</v>
      </c>
      <c r="D400" s="12"/>
      <c r="E400" s="69">
        <f>BAJIO16643561!H352</f>
        <v>0</v>
      </c>
      <c r="F400" s="117">
        <f>BAJIO16643561!G352</f>
        <v>0</v>
      </c>
      <c r="G400" s="13">
        <f t="shared" si="36"/>
        <v>0</v>
      </c>
      <c r="H400" s="13">
        <f t="shared" si="35"/>
        <v>0</v>
      </c>
      <c r="I400" s="13">
        <f>BAJIO16643561!D352</f>
        <v>0</v>
      </c>
      <c r="J400" s="13">
        <f t="shared" si="37"/>
        <v>0</v>
      </c>
      <c r="K400" s="13">
        <f t="shared" si="38"/>
        <v>0</v>
      </c>
      <c r="L400" s="13">
        <f>BAJIO16643561!C352</f>
        <v>0</v>
      </c>
      <c r="M400" s="74" t="e">
        <f t="shared" si="39"/>
        <v>#REF!</v>
      </c>
      <c r="N400" s="14"/>
    </row>
    <row r="401" spans="1:14" hidden="1" x14ac:dyDescent="0.25">
      <c r="A401" s="11">
        <f>BAJIO16643561!A353</f>
        <v>0</v>
      </c>
      <c r="B401" s="12"/>
      <c r="C401" s="12">
        <f>BAJIO16643561!B353</f>
        <v>0</v>
      </c>
      <c r="D401" s="12"/>
      <c r="E401" s="69">
        <f>BAJIO16643561!H353</f>
        <v>0</v>
      </c>
      <c r="F401" s="117">
        <f>BAJIO16643561!G353</f>
        <v>0</v>
      </c>
      <c r="G401" s="13">
        <f t="shared" si="36"/>
        <v>0</v>
      </c>
      <c r="H401" s="13">
        <f t="shared" si="35"/>
        <v>0</v>
      </c>
      <c r="I401" s="13">
        <f>BAJIO16643561!D353</f>
        <v>0</v>
      </c>
      <c r="J401" s="13">
        <f t="shared" si="37"/>
        <v>0</v>
      </c>
      <c r="K401" s="13">
        <f t="shared" si="38"/>
        <v>0</v>
      </c>
      <c r="L401" s="13">
        <f>BAJIO16643561!C353</f>
        <v>0</v>
      </c>
      <c r="M401" s="74" t="e">
        <f t="shared" si="39"/>
        <v>#REF!</v>
      </c>
      <c r="N401" s="14"/>
    </row>
    <row r="402" spans="1:14" hidden="1" x14ac:dyDescent="0.25">
      <c r="A402" s="11">
        <f>BAJIO16643561!A354</f>
        <v>0</v>
      </c>
      <c r="B402" s="12"/>
      <c r="C402" s="12">
        <f>BAJIO16643561!B354</f>
        <v>0</v>
      </c>
      <c r="D402" s="12"/>
      <c r="E402" s="69">
        <f>BAJIO16643561!H354</f>
        <v>0</v>
      </c>
      <c r="F402" s="117">
        <f>BAJIO16643561!G354</f>
        <v>0</v>
      </c>
      <c r="G402" s="13">
        <f t="shared" si="36"/>
        <v>0</v>
      </c>
      <c r="H402" s="13">
        <f t="shared" si="35"/>
        <v>0</v>
      </c>
      <c r="I402" s="13">
        <f>BAJIO16643561!D354</f>
        <v>0</v>
      </c>
      <c r="J402" s="13">
        <f t="shared" si="37"/>
        <v>0</v>
      </c>
      <c r="K402" s="13">
        <f t="shared" si="38"/>
        <v>0</v>
      </c>
      <c r="L402" s="13">
        <f>BAJIO16643561!C354</f>
        <v>0</v>
      </c>
      <c r="M402" s="74" t="e">
        <f t="shared" si="39"/>
        <v>#REF!</v>
      </c>
      <c r="N402" s="14"/>
    </row>
    <row r="403" spans="1:14" hidden="1" x14ac:dyDescent="0.25">
      <c r="A403" s="11">
        <f>BAJIO16643561!A355</f>
        <v>0</v>
      </c>
      <c r="B403" s="12"/>
      <c r="C403" s="12">
        <f>BAJIO16643561!B355</f>
        <v>0</v>
      </c>
      <c r="D403" s="12"/>
      <c r="E403" s="69">
        <f>BAJIO16643561!H355</f>
        <v>0</v>
      </c>
      <c r="F403" s="117">
        <f>BAJIO16643561!G355</f>
        <v>0</v>
      </c>
      <c r="G403" s="13">
        <f t="shared" si="36"/>
        <v>0</v>
      </c>
      <c r="H403" s="13">
        <f t="shared" si="35"/>
        <v>0</v>
      </c>
      <c r="I403" s="13">
        <f>BAJIO16643561!D355</f>
        <v>0</v>
      </c>
      <c r="J403" s="13">
        <f t="shared" si="37"/>
        <v>0</v>
      </c>
      <c r="K403" s="13">
        <f t="shared" si="38"/>
        <v>0</v>
      </c>
      <c r="L403" s="13">
        <f>BAJIO16643561!C355</f>
        <v>0</v>
      </c>
      <c r="M403" s="74" t="e">
        <f t="shared" si="39"/>
        <v>#REF!</v>
      </c>
      <c r="N403" s="14"/>
    </row>
    <row r="404" spans="1:14" hidden="1" x14ac:dyDescent="0.25">
      <c r="A404" s="11">
        <f>BAJIO16643561!A356</f>
        <v>0</v>
      </c>
      <c r="B404" s="12"/>
      <c r="C404" s="12">
        <f>BAJIO16643561!B356</f>
        <v>0</v>
      </c>
      <c r="D404" s="12"/>
      <c r="E404" s="69">
        <f>BAJIO16643561!H356</f>
        <v>0</v>
      </c>
      <c r="F404" s="117">
        <f>BAJIO16643561!G356</f>
        <v>0</v>
      </c>
      <c r="G404" s="13">
        <f t="shared" si="36"/>
        <v>0</v>
      </c>
      <c r="H404" s="13">
        <f t="shared" ref="H404:H467" si="40">G404*0.16</f>
        <v>0</v>
      </c>
      <c r="I404" s="13">
        <f>BAJIO16643561!D356</f>
        <v>0</v>
      </c>
      <c r="J404" s="13">
        <f t="shared" si="37"/>
        <v>0</v>
      </c>
      <c r="K404" s="13">
        <f t="shared" si="38"/>
        <v>0</v>
      </c>
      <c r="L404" s="13">
        <f>BAJIO16643561!C356</f>
        <v>0</v>
      </c>
      <c r="M404" s="74" t="e">
        <f t="shared" si="39"/>
        <v>#REF!</v>
      </c>
      <c r="N404" s="14"/>
    </row>
    <row r="405" spans="1:14" hidden="1" x14ac:dyDescent="0.25">
      <c r="A405" s="11">
        <f>BAJIO16643561!A357</f>
        <v>0</v>
      </c>
      <c r="B405" s="12"/>
      <c r="C405" s="12">
        <f>BAJIO16643561!B357</f>
        <v>0</v>
      </c>
      <c r="D405" s="12"/>
      <c r="E405" s="69">
        <f>BAJIO16643561!H357</f>
        <v>0</v>
      </c>
      <c r="F405" s="117">
        <f>BAJIO16643561!G357</f>
        <v>0</v>
      </c>
      <c r="G405" s="13">
        <f t="shared" si="36"/>
        <v>0</v>
      </c>
      <c r="H405" s="13">
        <f t="shared" si="40"/>
        <v>0</v>
      </c>
      <c r="I405" s="13">
        <f>BAJIO16643561!D357</f>
        <v>0</v>
      </c>
      <c r="J405" s="13">
        <f t="shared" si="37"/>
        <v>0</v>
      </c>
      <c r="K405" s="13">
        <f t="shared" si="38"/>
        <v>0</v>
      </c>
      <c r="L405" s="13">
        <f>BAJIO16643561!C357</f>
        <v>0</v>
      </c>
      <c r="M405" s="74" t="e">
        <f t="shared" si="39"/>
        <v>#REF!</v>
      </c>
      <c r="N405" s="14"/>
    </row>
    <row r="406" spans="1:14" hidden="1" x14ac:dyDescent="0.25">
      <c r="A406" s="11">
        <f>BAJIO16643561!A358</f>
        <v>0</v>
      </c>
      <c r="B406" s="12"/>
      <c r="C406" s="12">
        <f>BAJIO16643561!B358</f>
        <v>0</v>
      </c>
      <c r="D406" s="12"/>
      <c r="E406" s="69">
        <f>BAJIO16643561!H358</f>
        <v>0</v>
      </c>
      <c r="F406" s="117">
        <f>BAJIO16643561!G358</f>
        <v>0</v>
      </c>
      <c r="G406" s="13">
        <f t="shared" si="36"/>
        <v>0</v>
      </c>
      <c r="H406" s="13">
        <f t="shared" si="40"/>
        <v>0</v>
      </c>
      <c r="I406" s="13">
        <f>BAJIO16643561!D358</f>
        <v>0</v>
      </c>
      <c r="J406" s="13">
        <f t="shared" si="37"/>
        <v>0</v>
      </c>
      <c r="K406" s="13">
        <f t="shared" si="38"/>
        <v>0</v>
      </c>
      <c r="L406" s="13">
        <f>BAJIO16643561!C358</f>
        <v>0</v>
      </c>
      <c r="M406" s="74" t="e">
        <f t="shared" si="39"/>
        <v>#REF!</v>
      </c>
      <c r="N406" s="14"/>
    </row>
    <row r="407" spans="1:14" hidden="1" x14ac:dyDescent="0.25">
      <c r="A407" s="11">
        <f>BAJIO16643561!A359</f>
        <v>0</v>
      </c>
      <c r="B407" s="12"/>
      <c r="C407" s="12">
        <f>BAJIO16643561!B359</f>
        <v>0</v>
      </c>
      <c r="D407" s="12"/>
      <c r="E407" s="69">
        <f>BAJIO16643561!H359</f>
        <v>0</v>
      </c>
      <c r="F407" s="117">
        <f>BAJIO16643561!G359</f>
        <v>0</v>
      </c>
      <c r="G407" s="13">
        <f t="shared" si="36"/>
        <v>0</v>
      </c>
      <c r="H407" s="13">
        <f t="shared" si="40"/>
        <v>0</v>
      </c>
      <c r="I407" s="13">
        <f>BAJIO16643561!D359</f>
        <v>0</v>
      </c>
      <c r="J407" s="13">
        <f t="shared" si="37"/>
        <v>0</v>
      </c>
      <c r="K407" s="13">
        <f t="shared" si="38"/>
        <v>0</v>
      </c>
      <c r="L407" s="13">
        <f>BAJIO16643561!C359</f>
        <v>0</v>
      </c>
      <c r="M407" s="74" t="e">
        <f t="shared" si="39"/>
        <v>#REF!</v>
      </c>
      <c r="N407" s="14"/>
    </row>
    <row r="408" spans="1:14" hidden="1" x14ac:dyDescent="0.25">
      <c r="A408" s="11">
        <f>BAJIO16643561!A360</f>
        <v>0</v>
      </c>
      <c r="B408" s="12"/>
      <c r="C408" s="12">
        <f>BAJIO16643561!B360</f>
        <v>0</v>
      </c>
      <c r="D408" s="12"/>
      <c r="E408" s="69">
        <f>BAJIO16643561!H360</f>
        <v>0</v>
      </c>
      <c r="F408" s="117">
        <f>BAJIO16643561!G360</f>
        <v>0</v>
      </c>
      <c r="G408" s="13">
        <f t="shared" si="36"/>
        <v>0</v>
      </c>
      <c r="H408" s="13">
        <f t="shared" si="40"/>
        <v>0</v>
      </c>
      <c r="I408" s="13">
        <f>BAJIO16643561!D360</f>
        <v>0</v>
      </c>
      <c r="J408" s="13">
        <f t="shared" si="37"/>
        <v>0</v>
      </c>
      <c r="K408" s="13">
        <f t="shared" si="38"/>
        <v>0</v>
      </c>
      <c r="L408" s="13">
        <f>BAJIO16643561!C360</f>
        <v>0</v>
      </c>
      <c r="M408" s="74" t="e">
        <f t="shared" si="39"/>
        <v>#REF!</v>
      </c>
      <c r="N408" s="14"/>
    </row>
    <row r="409" spans="1:14" hidden="1" x14ac:dyDescent="0.25">
      <c r="A409" s="11">
        <f>BAJIO16643561!A361</f>
        <v>0</v>
      </c>
      <c r="B409" s="12"/>
      <c r="C409" s="12">
        <f>BAJIO16643561!B361</f>
        <v>0</v>
      </c>
      <c r="D409" s="12"/>
      <c r="E409" s="69">
        <f>BAJIO16643561!H361</f>
        <v>0</v>
      </c>
      <c r="F409" s="117">
        <f>BAJIO16643561!G361</f>
        <v>0</v>
      </c>
      <c r="G409" s="13">
        <f t="shared" si="36"/>
        <v>0</v>
      </c>
      <c r="H409" s="13">
        <f t="shared" si="40"/>
        <v>0</v>
      </c>
      <c r="I409" s="13">
        <f>BAJIO16643561!D361</f>
        <v>0</v>
      </c>
      <c r="J409" s="13">
        <f t="shared" si="37"/>
        <v>0</v>
      </c>
      <c r="K409" s="13">
        <f t="shared" si="38"/>
        <v>0</v>
      </c>
      <c r="L409" s="13">
        <f>BAJIO16643561!C361</f>
        <v>0</v>
      </c>
      <c r="M409" s="74" t="e">
        <f t="shared" si="39"/>
        <v>#REF!</v>
      </c>
      <c r="N409" s="14"/>
    </row>
    <row r="410" spans="1:14" hidden="1" x14ac:dyDescent="0.25">
      <c r="A410" s="11">
        <f>BAJIO16643561!A362</f>
        <v>0</v>
      </c>
      <c r="B410" s="12"/>
      <c r="C410" s="12">
        <f>BAJIO16643561!B362</f>
        <v>0</v>
      </c>
      <c r="D410" s="12"/>
      <c r="E410" s="69">
        <f>BAJIO16643561!H362</f>
        <v>0</v>
      </c>
      <c r="F410" s="117">
        <f>BAJIO16643561!G362</f>
        <v>0</v>
      </c>
      <c r="G410" s="13">
        <f t="shared" si="36"/>
        <v>0</v>
      </c>
      <c r="H410" s="13">
        <f t="shared" si="40"/>
        <v>0</v>
      </c>
      <c r="I410" s="13">
        <f>BAJIO16643561!D362</f>
        <v>0</v>
      </c>
      <c r="J410" s="13">
        <f t="shared" si="37"/>
        <v>0</v>
      </c>
      <c r="K410" s="13">
        <f t="shared" si="38"/>
        <v>0</v>
      </c>
      <c r="L410" s="13">
        <f>BAJIO16643561!C362</f>
        <v>0</v>
      </c>
      <c r="M410" s="74" t="e">
        <f t="shared" si="39"/>
        <v>#REF!</v>
      </c>
      <c r="N410" s="14"/>
    </row>
    <row r="411" spans="1:14" hidden="1" x14ac:dyDescent="0.25">
      <c r="A411" s="11">
        <f>BAJIO16643561!A363</f>
        <v>0</v>
      </c>
      <c r="B411" s="12"/>
      <c r="C411" s="12">
        <f>BAJIO16643561!B363</f>
        <v>0</v>
      </c>
      <c r="D411" s="12"/>
      <c r="E411" s="69">
        <f>BAJIO16643561!H363</f>
        <v>0</v>
      </c>
      <c r="F411" s="117">
        <f>BAJIO16643561!G363</f>
        <v>0</v>
      </c>
      <c r="G411" s="13">
        <f t="shared" si="36"/>
        <v>0</v>
      </c>
      <c r="H411" s="13">
        <f t="shared" si="40"/>
        <v>0</v>
      </c>
      <c r="I411" s="13">
        <f>BAJIO16643561!D363</f>
        <v>0</v>
      </c>
      <c r="J411" s="13">
        <f t="shared" si="37"/>
        <v>0</v>
      </c>
      <c r="K411" s="13">
        <f t="shared" si="38"/>
        <v>0</v>
      </c>
      <c r="L411" s="13">
        <f>BAJIO16643561!C363</f>
        <v>0</v>
      </c>
      <c r="M411" s="74" t="e">
        <f t="shared" si="39"/>
        <v>#REF!</v>
      </c>
      <c r="N411" s="14"/>
    </row>
    <row r="412" spans="1:14" hidden="1" x14ac:dyDescent="0.25">
      <c r="A412" s="11">
        <f>BAJIO16643561!A364</f>
        <v>0</v>
      </c>
      <c r="B412" s="12"/>
      <c r="C412" s="12">
        <f>BAJIO16643561!B364</f>
        <v>0</v>
      </c>
      <c r="D412" s="12"/>
      <c r="E412" s="69">
        <f>BAJIO16643561!H364</f>
        <v>0</v>
      </c>
      <c r="F412" s="117">
        <f>BAJIO16643561!G364</f>
        <v>0</v>
      </c>
      <c r="G412" s="13">
        <f t="shared" si="36"/>
        <v>0</v>
      </c>
      <c r="H412" s="13">
        <f t="shared" si="40"/>
        <v>0</v>
      </c>
      <c r="I412" s="13">
        <f>BAJIO16643561!D364</f>
        <v>0</v>
      </c>
      <c r="J412" s="13">
        <f t="shared" si="37"/>
        <v>0</v>
      </c>
      <c r="K412" s="13">
        <f t="shared" si="38"/>
        <v>0</v>
      </c>
      <c r="L412" s="13">
        <f>BAJIO16643561!C364</f>
        <v>0</v>
      </c>
      <c r="M412" s="74" t="e">
        <f t="shared" si="39"/>
        <v>#REF!</v>
      </c>
      <c r="N412" s="14"/>
    </row>
    <row r="413" spans="1:14" hidden="1" x14ac:dyDescent="0.25">
      <c r="A413" s="11">
        <f>BAJIO16643561!A365</f>
        <v>0</v>
      </c>
      <c r="B413" s="12"/>
      <c r="C413" s="12">
        <f>BAJIO16643561!B365</f>
        <v>0</v>
      </c>
      <c r="D413" s="12"/>
      <c r="E413" s="69">
        <f>BAJIO16643561!H365</f>
        <v>0</v>
      </c>
      <c r="F413" s="117">
        <f>BAJIO16643561!G365</f>
        <v>0</v>
      </c>
      <c r="G413" s="13">
        <f t="shared" si="36"/>
        <v>0</v>
      </c>
      <c r="H413" s="13">
        <f t="shared" si="40"/>
        <v>0</v>
      </c>
      <c r="I413" s="13">
        <f>BAJIO16643561!D365</f>
        <v>0</v>
      </c>
      <c r="J413" s="13">
        <f t="shared" si="37"/>
        <v>0</v>
      </c>
      <c r="K413" s="13">
        <f t="shared" si="38"/>
        <v>0</v>
      </c>
      <c r="L413" s="13">
        <f>BAJIO16643561!C365</f>
        <v>0</v>
      </c>
      <c r="M413" s="74" t="e">
        <f t="shared" si="39"/>
        <v>#REF!</v>
      </c>
      <c r="N413" s="14"/>
    </row>
    <row r="414" spans="1:14" hidden="1" x14ac:dyDescent="0.25">
      <c r="A414" s="11">
        <f>BAJIO16643561!A366</f>
        <v>0</v>
      </c>
      <c r="B414" s="12"/>
      <c r="C414" s="12">
        <f>BAJIO16643561!B366</f>
        <v>0</v>
      </c>
      <c r="D414" s="12"/>
      <c r="E414" s="69">
        <f>BAJIO16643561!H366</f>
        <v>0</v>
      </c>
      <c r="F414" s="117">
        <f>BAJIO16643561!G366</f>
        <v>0</v>
      </c>
      <c r="G414" s="13">
        <f t="shared" si="36"/>
        <v>0</v>
      </c>
      <c r="H414" s="13">
        <f t="shared" si="40"/>
        <v>0</v>
      </c>
      <c r="I414" s="13">
        <f>BAJIO16643561!D366</f>
        <v>0</v>
      </c>
      <c r="J414" s="13">
        <f t="shared" si="37"/>
        <v>0</v>
      </c>
      <c r="K414" s="13">
        <f t="shared" si="38"/>
        <v>0</v>
      </c>
      <c r="L414" s="13">
        <f>BAJIO16643561!C366</f>
        <v>0</v>
      </c>
      <c r="M414" s="74" t="e">
        <f t="shared" si="39"/>
        <v>#REF!</v>
      </c>
      <c r="N414" s="14"/>
    </row>
    <row r="415" spans="1:14" hidden="1" x14ac:dyDescent="0.25">
      <c r="A415" s="11">
        <f>BAJIO16643561!A367</f>
        <v>0</v>
      </c>
      <c r="B415" s="12"/>
      <c r="C415" s="12">
        <f>BAJIO16643561!B366</f>
        <v>0</v>
      </c>
      <c r="D415" s="12"/>
      <c r="E415" s="69">
        <f>BAJIO16643561!H367</f>
        <v>0</v>
      </c>
      <c r="F415" s="117">
        <f>BAJIO16643561!G367</f>
        <v>0</v>
      </c>
      <c r="G415" s="13">
        <f t="shared" si="36"/>
        <v>0</v>
      </c>
      <c r="H415" s="13">
        <f t="shared" si="40"/>
        <v>0</v>
      </c>
      <c r="I415" s="13">
        <f>BAJIO16643561!D367</f>
        <v>0</v>
      </c>
      <c r="J415" s="13">
        <f t="shared" si="37"/>
        <v>0</v>
      </c>
      <c r="K415" s="13">
        <f t="shared" si="38"/>
        <v>0</v>
      </c>
      <c r="L415" s="13">
        <f>BAJIO16643561!C367</f>
        <v>0</v>
      </c>
      <c r="M415" s="74" t="e">
        <f t="shared" si="39"/>
        <v>#REF!</v>
      </c>
    </row>
    <row r="416" spans="1:14" hidden="1" x14ac:dyDescent="0.25">
      <c r="A416" s="11">
        <f>BAJIO16643561!A368</f>
        <v>0</v>
      </c>
      <c r="B416" s="12"/>
      <c r="C416" s="12">
        <f>BAJIO16643561!B367</f>
        <v>0</v>
      </c>
      <c r="D416" s="12"/>
      <c r="E416" s="69">
        <f>BAJIO16643561!H368</f>
        <v>0</v>
      </c>
      <c r="F416" s="117">
        <f>BAJIO16643561!G368</f>
        <v>0</v>
      </c>
      <c r="G416" s="13">
        <f t="shared" si="36"/>
        <v>0</v>
      </c>
      <c r="H416" s="13">
        <f t="shared" si="40"/>
        <v>0</v>
      </c>
      <c r="I416" s="13">
        <f>BAJIO16643561!D368</f>
        <v>0</v>
      </c>
      <c r="J416" s="13">
        <f t="shared" si="37"/>
        <v>0</v>
      </c>
      <c r="K416" s="13">
        <f t="shared" si="38"/>
        <v>0</v>
      </c>
      <c r="L416" s="13">
        <f>BAJIO16643561!C368</f>
        <v>0</v>
      </c>
      <c r="M416" s="74" t="e">
        <f t="shared" si="39"/>
        <v>#REF!</v>
      </c>
    </row>
    <row r="417" spans="1:14" hidden="1" x14ac:dyDescent="0.25">
      <c r="A417" s="11">
        <f>BAJIO16643561!A369</f>
        <v>0</v>
      </c>
      <c r="B417" s="12"/>
      <c r="C417" s="12">
        <f>BAJIO16643561!B368</f>
        <v>0</v>
      </c>
      <c r="D417" s="12"/>
      <c r="E417" s="69">
        <f>BAJIO16643561!H369</f>
        <v>0</v>
      </c>
      <c r="F417" s="117">
        <f>BAJIO16643561!G369</f>
        <v>0</v>
      </c>
      <c r="G417" s="13">
        <f t="shared" si="36"/>
        <v>0</v>
      </c>
      <c r="H417" s="13">
        <f t="shared" si="40"/>
        <v>0</v>
      </c>
      <c r="I417" s="13">
        <f>BAJIO16643561!D369</f>
        <v>0</v>
      </c>
      <c r="J417" s="13">
        <f t="shared" si="37"/>
        <v>0</v>
      </c>
      <c r="K417" s="13">
        <f t="shared" si="38"/>
        <v>0</v>
      </c>
      <c r="L417" s="13">
        <f>BAJIO16643561!C369</f>
        <v>0</v>
      </c>
      <c r="M417" s="74" t="e">
        <f t="shared" si="39"/>
        <v>#REF!</v>
      </c>
    </row>
    <row r="418" spans="1:14" hidden="1" x14ac:dyDescent="0.25">
      <c r="A418" s="11">
        <f>BAJIO16643561!A370</f>
        <v>0</v>
      </c>
      <c r="B418" s="12"/>
      <c r="C418" s="12">
        <f>BAJIO16643561!B369</f>
        <v>0</v>
      </c>
      <c r="D418" s="12"/>
      <c r="E418" s="69">
        <f>BAJIO16643561!H370</f>
        <v>0</v>
      </c>
      <c r="F418" s="117">
        <f>BAJIO16643561!G370</f>
        <v>0</v>
      </c>
      <c r="G418" s="13">
        <f t="shared" si="36"/>
        <v>0</v>
      </c>
      <c r="H418" s="13">
        <f t="shared" si="40"/>
        <v>0</v>
      </c>
      <c r="I418" s="13">
        <f>BAJIO16643561!D370</f>
        <v>0</v>
      </c>
      <c r="J418" s="13">
        <f t="shared" si="37"/>
        <v>0</v>
      </c>
      <c r="K418" s="13">
        <f t="shared" si="38"/>
        <v>0</v>
      </c>
      <c r="L418" s="13">
        <f>BAJIO16643561!C370</f>
        <v>0</v>
      </c>
      <c r="M418" s="74" t="e">
        <f t="shared" si="39"/>
        <v>#REF!</v>
      </c>
    </row>
    <row r="419" spans="1:14" hidden="1" x14ac:dyDescent="0.25">
      <c r="A419" s="11">
        <f>BAJIO16643561!A371</f>
        <v>0</v>
      </c>
      <c r="B419" s="12"/>
      <c r="C419" s="12">
        <f>BAJIO16643561!B370</f>
        <v>0</v>
      </c>
      <c r="D419" s="12"/>
      <c r="E419" s="69">
        <f>BAJIO16643561!H371</f>
        <v>0</v>
      </c>
      <c r="F419" s="117">
        <f>BAJIO16643561!G371</f>
        <v>0</v>
      </c>
      <c r="G419" s="13">
        <f t="shared" si="36"/>
        <v>0</v>
      </c>
      <c r="H419" s="13">
        <f t="shared" si="40"/>
        <v>0</v>
      </c>
      <c r="I419" s="13">
        <f>BAJIO16643561!D371</f>
        <v>0</v>
      </c>
      <c r="J419" s="13">
        <f t="shared" si="37"/>
        <v>0</v>
      </c>
      <c r="K419" s="13">
        <f t="shared" si="38"/>
        <v>0</v>
      </c>
      <c r="L419" s="13">
        <f>BAJIO16643561!C371</f>
        <v>0</v>
      </c>
      <c r="M419" s="74" t="e">
        <f t="shared" si="39"/>
        <v>#REF!</v>
      </c>
    </row>
    <row r="420" spans="1:14" hidden="1" x14ac:dyDescent="0.25">
      <c r="A420" s="11">
        <f>BAJIO16643561!A372</f>
        <v>0</v>
      </c>
      <c r="B420" s="12"/>
      <c r="C420" s="12">
        <f>BAJIO16643561!B371</f>
        <v>0</v>
      </c>
      <c r="D420" s="12"/>
      <c r="E420" s="69">
        <f>BAJIO16643561!H372</f>
        <v>0</v>
      </c>
      <c r="F420" s="117">
        <f>BAJIO16643561!G372</f>
        <v>0</v>
      </c>
      <c r="G420" s="13">
        <f t="shared" si="36"/>
        <v>0</v>
      </c>
      <c r="H420" s="13">
        <f t="shared" si="40"/>
        <v>0</v>
      </c>
      <c r="I420" s="13">
        <f>BAJIO16643561!D372</f>
        <v>0</v>
      </c>
      <c r="J420" s="13">
        <f t="shared" si="37"/>
        <v>0</v>
      </c>
      <c r="K420" s="13">
        <f t="shared" si="38"/>
        <v>0</v>
      </c>
      <c r="L420" s="13">
        <f>BAJIO16643561!C372</f>
        <v>0</v>
      </c>
      <c r="M420" s="74" t="e">
        <f t="shared" si="39"/>
        <v>#REF!</v>
      </c>
    </row>
    <row r="421" spans="1:14" hidden="1" x14ac:dyDescent="0.25">
      <c r="A421" s="11">
        <f>BAJIO16643561!A373</f>
        <v>0</v>
      </c>
      <c r="B421" s="12"/>
      <c r="C421" s="12">
        <f>BAJIO16643561!B372</f>
        <v>0</v>
      </c>
      <c r="D421" s="12"/>
      <c r="E421" s="69">
        <f>BAJIO16643561!H373</f>
        <v>0</v>
      </c>
      <c r="F421" s="117">
        <f>BAJIO16643561!G373</f>
        <v>0</v>
      </c>
      <c r="G421" s="13">
        <f t="shared" si="36"/>
        <v>0</v>
      </c>
      <c r="H421" s="13">
        <f t="shared" si="40"/>
        <v>0</v>
      </c>
      <c r="I421" s="13">
        <f>BAJIO16643561!D373</f>
        <v>0</v>
      </c>
      <c r="J421" s="13">
        <f t="shared" si="37"/>
        <v>0</v>
      </c>
      <c r="K421" s="13">
        <f t="shared" si="38"/>
        <v>0</v>
      </c>
      <c r="L421" s="13">
        <f>BAJIO16643561!C373</f>
        <v>0</v>
      </c>
      <c r="M421" s="74" t="e">
        <f t="shared" si="39"/>
        <v>#REF!</v>
      </c>
    </row>
    <row r="422" spans="1:14" hidden="1" x14ac:dyDescent="0.25">
      <c r="A422" s="11">
        <f>BAJIO16643561!A374</f>
        <v>0</v>
      </c>
      <c r="B422" s="12"/>
      <c r="C422" s="12">
        <f>BAJIO16643561!B373</f>
        <v>0</v>
      </c>
      <c r="D422" s="12"/>
      <c r="E422" s="69">
        <f>BAJIO16643561!H374</f>
        <v>0</v>
      </c>
      <c r="F422" s="117">
        <f>BAJIO16643561!G374</f>
        <v>0</v>
      </c>
      <c r="G422" s="13">
        <f t="shared" si="36"/>
        <v>0</v>
      </c>
      <c r="H422" s="13">
        <f t="shared" si="40"/>
        <v>0</v>
      </c>
      <c r="I422" s="13">
        <f>BAJIO16643561!D374</f>
        <v>0</v>
      </c>
      <c r="J422" s="13">
        <f t="shared" si="37"/>
        <v>0</v>
      </c>
      <c r="K422" s="13">
        <f t="shared" si="38"/>
        <v>0</v>
      </c>
      <c r="L422" s="13">
        <f>BAJIO16643561!C374</f>
        <v>0</v>
      </c>
      <c r="M422" s="74" t="e">
        <f t="shared" si="39"/>
        <v>#REF!</v>
      </c>
    </row>
    <row r="423" spans="1:14" hidden="1" x14ac:dyDescent="0.25">
      <c r="A423" s="11">
        <f>BAJIO16643561!A375</f>
        <v>0</v>
      </c>
      <c r="B423" s="12"/>
      <c r="C423" s="12">
        <f>BAJIO16643561!B374</f>
        <v>0</v>
      </c>
      <c r="D423" s="12"/>
      <c r="E423" s="69">
        <f>BAJIO16643561!H375</f>
        <v>0</v>
      </c>
      <c r="F423" s="117">
        <f>BAJIO16643561!G375</f>
        <v>0</v>
      </c>
      <c r="G423" s="13">
        <f t="shared" si="36"/>
        <v>0</v>
      </c>
      <c r="H423" s="13">
        <f t="shared" si="40"/>
        <v>0</v>
      </c>
      <c r="I423" s="13">
        <f>BAJIO16643561!D375</f>
        <v>0</v>
      </c>
      <c r="J423" s="13">
        <f t="shared" si="37"/>
        <v>0</v>
      </c>
      <c r="K423" s="13">
        <f t="shared" si="38"/>
        <v>0</v>
      </c>
      <c r="L423" s="13">
        <f>BAJIO16643561!C375</f>
        <v>0</v>
      </c>
      <c r="M423" s="74" t="e">
        <f t="shared" si="39"/>
        <v>#REF!</v>
      </c>
    </row>
    <row r="424" spans="1:14" hidden="1" x14ac:dyDescent="0.25">
      <c r="A424" s="11">
        <f>BAJIO16643561!A376</f>
        <v>0</v>
      </c>
      <c r="B424" s="12"/>
      <c r="C424" s="12">
        <f>BAJIO16643561!B376</f>
        <v>0</v>
      </c>
      <c r="D424" s="12"/>
      <c r="E424" s="69">
        <f>BAJIO16643561!H376</f>
        <v>0</v>
      </c>
      <c r="F424" s="117">
        <f>BAJIO16643561!G376</f>
        <v>0</v>
      </c>
      <c r="G424" s="13">
        <f t="shared" si="36"/>
        <v>0</v>
      </c>
      <c r="H424" s="13">
        <f t="shared" si="40"/>
        <v>0</v>
      </c>
      <c r="I424" s="13">
        <f>BAJIO16643561!D376</f>
        <v>0</v>
      </c>
      <c r="J424" s="13">
        <f t="shared" si="37"/>
        <v>0</v>
      </c>
      <c r="K424" s="13">
        <f t="shared" si="38"/>
        <v>0</v>
      </c>
      <c r="L424" s="13">
        <f>BAJIO16643561!C376</f>
        <v>0</v>
      </c>
      <c r="M424" s="74" t="e">
        <f t="shared" si="39"/>
        <v>#REF!</v>
      </c>
      <c r="N424" s="14"/>
    </row>
    <row r="425" spans="1:14" hidden="1" x14ac:dyDescent="0.25">
      <c r="A425" s="11">
        <f>BAJIO16643561!A377</f>
        <v>0</v>
      </c>
      <c r="B425" s="12"/>
      <c r="C425" s="12">
        <f>BAJIO16643561!B377</f>
        <v>0</v>
      </c>
      <c r="D425" s="12"/>
      <c r="E425" s="69">
        <f>BAJIO16643561!H377</f>
        <v>0</v>
      </c>
      <c r="F425" s="117">
        <f>BAJIO16643561!G377</f>
        <v>0</v>
      </c>
      <c r="G425" s="13">
        <f t="shared" si="36"/>
        <v>0</v>
      </c>
      <c r="H425" s="13">
        <f t="shared" si="40"/>
        <v>0</v>
      </c>
      <c r="I425" s="13">
        <f>BAJIO16643561!D377</f>
        <v>0</v>
      </c>
      <c r="J425" s="13">
        <f t="shared" si="37"/>
        <v>0</v>
      </c>
      <c r="K425" s="13">
        <f t="shared" si="38"/>
        <v>0</v>
      </c>
      <c r="L425" s="13">
        <f>BAJIO16643561!C377</f>
        <v>0</v>
      </c>
      <c r="M425" s="74" t="e">
        <f t="shared" si="39"/>
        <v>#REF!</v>
      </c>
      <c r="N425" s="14"/>
    </row>
    <row r="426" spans="1:14" hidden="1" x14ac:dyDescent="0.25">
      <c r="A426" s="11">
        <f>BAJIO16643561!A378</f>
        <v>0</v>
      </c>
      <c r="B426" s="12"/>
      <c r="C426" s="12">
        <f>BAJIO16643561!B378</f>
        <v>0</v>
      </c>
      <c r="D426" s="12"/>
      <c r="E426" s="69">
        <f>BAJIO16643561!H378</f>
        <v>0</v>
      </c>
      <c r="F426" s="117">
        <f>BAJIO16643561!G378</f>
        <v>0</v>
      </c>
      <c r="G426" s="13">
        <f t="shared" si="36"/>
        <v>0</v>
      </c>
      <c r="H426" s="13">
        <f t="shared" si="40"/>
        <v>0</v>
      </c>
      <c r="I426" s="13">
        <f>BAJIO16643561!D378</f>
        <v>0</v>
      </c>
      <c r="J426" s="13">
        <f t="shared" si="37"/>
        <v>0</v>
      </c>
      <c r="K426" s="13">
        <f t="shared" si="38"/>
        <v>0</v>
      </c>
      <c r="L426" s="13">
        <f>BAJIO16643561!C378</f>
        <v>0</v>
      </c>
      <c r="M426" s="74" t="e">
        <f t="shared" si="39"/>
        <v>#REF!</v>
      </c>
      <c r="N426" s="14"/>
    </row>
    <row r="427" spans="1:14" hidden="1" x14ac:dyDescent="0.25">
      <c r="A427" s="11">
        <f>BAJIO16643561!A379</f>
        <v>0</v>
      </c>
      <c r="B427" s="12"/>
      <c r="C427" s="12">
        <f>BAJIO16643561!B379</f>
        <v>0</v>
      </c>
      <c r="D427" s="12"/>
      <c r="E427" s="69">
        <f>BAJIO16643561!H379</f>
        <v>0</v>
      </c>
      <c r="F427" s="117">
        <f>BAJIO16643561!G379</f>
        <v>0</v>
      </c>
      <c r="G427" s="13">
        <f t="shared" si="36"/>
        <v>0</v>
      </c>
      <c r="H427" s="13">
        <f t="shared" si="40"/>
        <v>0</v>
      </c>
      <c r="I427" s="13">
        <f>BAJIO16643561!D379</f>
        <v>0</v>
      </c>
      <c r="J427" s="13">
        <f t="shared" si="37"/>
        <v>0</v>
      </c>
      <c r="K427" s="13">
        <f t="shared" si="38"/>
        <v>0</v>
      </c>
      <c r="L427" s="13">
        <f>BAJIO16643561!C379</f>
        <v>0</v>
      </c>
      <c r="M427" s="74" t="e">
        <f t="shared" si="39"/>
        <v>#REF!</v>
      </c>
      <c r="N427" s="14"/>
    </row>
    <row r="428" spans="1:14" hidden="1" x14ac:dyDescent="0.25">
      <c r="A428" s="11">
        <f>BAJIO16643561!A380</f>
        <v>0</v>
      </c>
      <c r="B428" s="12"/>
      <c r="C428" s="12">
        <f>BAJIO16643561!B380</f>
        <v>0</v>
      </c>
      <c r="D428" s="12"/>
      <c r="E428" s="69">
        <f>BAJIO16643561!H380</f>
        <v>0</v>
      </c>
      <c r="F428" s="117">
        <f>BAJIO16643561!G380</f>
        <v>0</v>
      </c>
      <c r="G428" s="13">
        <f t="shared" si="36"/>
        <v>0</v>
      </c>
      <c r="H428" s="13">
        <f t="shared" si="40"/>
        <v>0</v>
      </c>
      <c r="I428" s="13">
        <f>BAJIO16643561!D380</f>
        <v>0</v>
      </c>
      <c r="J428" s="13">
        <f t="shared" si="37"/>
        <v>0</v>
      </c>
      <c r="K428" s="13">
        <f t="shared" si="38"/>
        <v>0</v>
      </c>
      <c r="L428" s="13">
        <f>BAJIO16643561!C380</f>
        <v>0</v>
      </c>
      <c r="M428" s="74" t="e">
        <f t="shared" si="39"/>
        <v>#REF!</v>
      </c>
      <c r="N428" s="14"/>
    </row>
    <row r="429" spans="1:14" hidden="1" x14ac:dyDescent="0.25">
      <c r="A429" s="11">
        <f>BAJIO16643561!A381</f>
        <v>0</v>
      </c>
      <c r="B429" s="12"/>
      <c r="C429" s="12">
        <f>BAJIO16643561!B381</f>
        <v>0</v>
      </c>
      <c r="D429" s="12"/>
      <c r="E429" s="69">
        <f>BAJIO16643561!H381</f>
        <v>0</v>
      </c>
      <c r="F429" s="117">
        <f>BAJIO16643561!G381</f>
        <v>0</v>
      </c>
      <c r="G429" s="13">
        <f t="shared" si="36"/>
        <v>0</v>
      </c>
      <c r="H429" s="13">
        <f t="shared" si="40"/>
        <v>0</v>
      </c>
      <c r="I429" s="13">
        <f>BAJIO16643561!D381</f>
        <v>0</v>
      </c>
      <c r="J429" s="13">
        <f t="shared" si="37"/>
        <v>0</v>
      </c>
      <c r="K429" s="13">
        <f t="shared" si="38"/>
        <v>0</v>
      </c>
      <c r="L429" s="13">
        <f>BAJIO16643561!C381</f>
        <v>0</v>
      </c>
      <c r="M429" s="74" t="e">
        <f t="shared" si="39"/>
        <v>#REF!</v>
      </c>
      <c r="N429" s="14"/>
    </row>
    <row r="430" spans="1:14" hidden="1" x14ac:dyDescent="0.25">
      <c r="A430" s="11">
        <f>BAJIO16643561!A382</f>
        <v>0</v>
      </c>
      <c r="B430" s="12"/>
      <c r="C430" s="12">
        <f>BAJIO16643561!B382</f>
        <v>0</v>
      </c>
      <c r="D430" s="12"/>
      <c r="E430" s="69">
        <f>BAJIO16643561!H382</f>
        <v>0</v>
      </c>
      <c r="F430" s="117">
        <f>BAJIO16643561!G382</f>
        <v>0</v>
      </c>
      <c r="G430" s="13">
        <f t="shared" si="36"/>
        <v>0</v>
      </c>
      <c r="H430" s="13">
        <f t="shared" si="40"/>
        <v>0</v>
      </c>
      <c r="I430" s="13">
        <f>BAJIO16643561!D382</f>
        <v>0</v>
      </c>
      <c r="J430" s="13">
        <f t="shared" si="37"/>
        <v>0</v>
      </c>
      <c r="K430" s="13">
        <f t="shared" si="38"/>
        <v>0</v>
      </c>
      <c r="L430" s="13">
        <f>BAJIO16643561!C382</f>
        <v>0</v>
      </c>
      <c r="M430" s="74" t="e">
        <f t="shared" si="39"/>
        <v>#REF!</v>
      </c>
      <c r="N430" s="14"/>
    </row>
    <row r="431" spans="1:14" hidden="1" x14ac:dyDescent="0.25">
      <c r="A431" s="11">
        <f>BAJIO16643561!A383</f>
        <v>0</v>
      </c>
      <c r="B431" s="12"/>
      <c r="C431" s="12">
        <f>BAJIO16643561!B383</f>
        <v>0</v>
      </c>
      <c r="D431" s="12"/>
      <c r="E431" s="69">
        <f>BAJIO16643561!H383</f>
        <v>0</v>
      </c>
      <c r="F431" s="117">
        <f>BAJIO16643561!G383</f>
        <v>0</v>
      </c>
      <c r="G431" s="13">
        <f t="shared" si="36"/>
        <v>0</v>
      </c>
      <c r="H431" s="13">
        <f t="shared" si="40"/>
        <v>0</v>
      </c>
      <c r="I431" s="13">
        <f>BAJIO16643561!D383</f>
        <v>0</v>
      </c>
      <c r="J431" s="13">
        <f t="shared" si="37"/>
        <v>0</v>
      </c>
      <c r="K431" s="13">
        <f t="shared" si="38"/>
        <v>0</v>
      </c>
      <c r="L431" s="13">
        <f>BAJIO16643561!C383</f>
        <v>0</v>
      </c>
      <c r="M431" s="74" t="e">
        <f t="shared" si="39"/>
        <v>#REF!</v>
      </c>
      <c r="N431" s="14"/>
    </row>
    <row r="432" spans="1:14" hidden="1" x14ac:dyDescent="0.25">
      <c r="A432" s="11">
        <f>BAJIO16643561!A384</f>
        <v>0</v>
      </c>
      <c r="B432" s="12"/>
      <c r="C432" s="12">
        <f>BAJIO16643561!B384</f>
        <v>0</v>
      </c>
      <c r="D432" s="12"/>
      <c r="E432" s="69">
        <f>BAJIO16643561!H384</f>
        <v>0</v>
      </c>
      <c r="F432" s="117">
        <f>BAJIO16643561!G384</f>
        <v>0</v>
      </c>
      <c r="G432" s="13">
        <f t="shared" si="36"/>
        <v>0</v>
      </c>
      <c r="H432" s="13">
        <f t="shared" si="40"/>
        <v>0</v>
      </c>
      <c r="I432" s="13">
        <f>BAJIO16643561!D384</f>
        <v>0</v>
      </c>
      <c r="J432" s="13">
        <f t="shared" si="37"/>
        <v>0</v>
      </c>
      <c r="K432" s="13">
        <f t="shared" si="38"/>
        <v>0</v>
      </c>
      <c r="L432" s="13">
        <f>BAJIO16643561!C384</f>
        <v>0</v>
      </c>
      <c r="M432" s="74" t="e">
        <f t="shared" si="39"/>
        <v>#REF!</v>
      </c>
      <c r="N432" s="14"/>
    </row>
    <row r="433" spans="1:14" hidden="1" x14ac:dyDescent="0.25">
      <c r="A433" s="11">
        <f>BAJIO16643561!A385</f>
        <v>0</v>
      </c>
      <c r="B433" s="12"/>
      <c r="C433" s="12">
        <f>BAJIO16643561!B385</f>
        <v>0</v>
      </c>
      <c r="D433" s="12"/>
      <c r="E433" s="69">
        <f>BAJIO16643561!H385</f>
        <v>0</v>
      </c>
      <c r="F433" s="117">
        <f>BAJIO16643561!G385</f>
        <v>0</v>
      </c>
      <c r="G433" s="13">
        <f t="shared" si="36"/>
        <v>0</v>
      </c>
      <c r="H433" s="13">
        <f t="shared" si="40"/>
        <v>0</v>
      </c>
      <c r="I433" s="13">
        <f>BAJIO16643561!D385</f>
        <v>0</v>
      </c>
      <c r="J433" s="13">
        <f t="shared" si="37"/>
        <v>0</v>
      </c>
      <c r="K433" s="13">
        <f t="shared" si="38"/>
        <v>0</v>
      </c>
      <c r="L433" s="13">
        <f>BAJIO16643561!C385</f>
        <v>0</v>
      </c>
      <c r="M433" s="74" t="e">
        <f t="shared" si="39"/>
        <v>#REF!</v>
      </c>
      <c r="N433" s="14"/>
    </row>
    <row r="434" spans="1:14" hidden="1" x14ac:dyDescent="0.25">
      <c r="A434" s="11">
        <f>BAJIO16643561!A386</f>
        <v>0</v>
      </c>
      <c r="B434" s="12"/>
      <c r="C434" s="12">
        <f>BAJIO16643561!B386</f>
        <v>0</v>
      </c>
      <c r="D434" s="12"/>
      <c r="E434" s="69">
        <f>BAJIO16643561!H386</f>
        <v>0</v>
      </c>
      <c r="F434" s="117">
        <f>BAJIO16643561!G386</f>
        <v>0</v>
      </c>
      <c r="G434" s="13">
        <f t="shared" si="36"/>
        <v>0</v>
      </c>
      <c r="H434" s="13">
        <f t="shared" si="40"/>
        <v>0</v>
      </c>
      <c r="I434" s="13">
        <f>BAJIO16643561!D386</f>
        <v>0</v>
      </c>
      <c r="J434" s="13">
        <f t="shared" si="37"/>
        <v>0</v>
      </c>
      <c r="K434" s="13">
        <f t="shared" si="38"/>
        <v>0</v>
      </c>
      <c r="L434" s="13">
        <f>BAJIO16643561!C386</f>
        <v>0</v>
      </c>
      <c r="M434" s="74" t="e">
        <f t="shared" si="39"/>
        <v>#REF!</v>
      </c>
      <c r="N434" s="14"/>
    </row>
    <row r="435" spans="1:14" hidden="1" x14ac:dyDescent="0.25">
      <c r="A435" s="11">
        <f>BAJIO16643561!A387</f>
        <v>0</v>
      </c>
      <c r="B435" s="12"/>
      <c r="C435" s="12">
        <f>BAJIO16643561!B387</f>
        <v>0</v>
      </c>
      <c r="D435" s="12"/>
      <c r="E435" s="69">
        <f>BAJIO16643561!H387</f>
        <v>0</v>
      </c>
      <c r="F435" s="117">
        <f>BAJIO16643561!G387</f>
        <v>0</v>
      </c>
      <c r="G435" s="13">
        <f t="shared" si="36"/>
        <v>0</v>
      </c>
      <c r="H435" s="13">
        <f t="shared" si="40"/>
        <v>0</v>
      </c>
      <c r="I435" s="13">
        <f>BAJIO16643561!D387</f>
        <v>0</v>
      </c>
      <c r="J435" s="13">
        <f t="shared" si="37"/>
        <v>0</v>
      </c>
      <c r="K435" s="13">
        <f t="shared" si="38"/>
        <v>0</v>
      </c>
      <c r="L435" s="13">
        <f>BAJIO16643561!C387</f>
        <v>0</v>
      </c>
      <c r="M435" s="74" t="e">
        <f t="shared" si="39"/>
        <v>#REF!</v>
      </c>
      <c r="N435" s="14"/>
    </row>
    <row r="436" spans="1:14" hidden="1" x14ac:dyDescent="0.25">
      <c r="A436" s="11">
        <f>BAJIO16643561!A388</f>
        <v>0</v>
      </c>
      <c r="B436" s="12"/>
      <c r="C436" s="12">
        <f>BAJIO16643561!B388</f>
        <v>0</v>
      </c>
      <c r="D436" s="12"/>
      <c r="E436" s="69">
        <f>BAJIO16643561!H388</f>
        <v>0</v>
      </c>
      <c r="F436" s="117">
        <f>BAJIO16643561!G388</f>
        <v>0</v>
      </c>
      <c r="G436" s="13">
        <f t="shared" si="36"/>
        <v>0</v>
      </c>
      <c r="H436" s="13">
        <f t="shared" si="40"/>
        <v>0</v>
      </c>
      <c r="I436" s="13">
        <f>BAJIO16643561!D388</f>
        <v>0</v>
      </c>
      <c r="J436" s="13">
        <f t="shared" si="37"/>
        <v>0</v>
      </c>
      <c r="K436" s="13">
        <f t="shared" si="38"/>
        <v>0</v>
      </c>
      <c r="L436" s="13">
        <f>BAJIO16643561!C388</f>
        <v>0</v>
      </c>
      <c r="M436" s="74" t="e">
        <f t="shared" si="39"/>
        <v>#REF!</v>
      </c>
      <c r="N436" s="14"/>
    </row>
    <row r="437" spans="1:14" hidden="1" x14ac:dyDescent="0.25">
      <c r="A437" s="11">
        <f>BAJIO16643561!A389</f>
        <v>0</v>
      </c>
      <c r="B437" s="12"/>
      <c r="C437" s="12">
        <f>BAJIO16643561!B389</f>
        <v>0</v>
      </c>
      <c r="D437" s="12"/>
      <c r="E437" s="69">
        <f>BAJIO16643561!H389</f>
        <v>0</v>
      </c>
      <c r="F437" s="117">
        <f>BAJIO16643561!G389</f>
        <v>0</v>
      </c>
      <c r="G437" s="13">
        <f t="shared" si="36"/>
        <v>0</v>
      </c>
      <c r="H437" s="13">
        <f t="shared" si="40"/>
        <v>0</v>
      </c>
      <c r="I437" s="13">
        <f>BAJIO16643561!D389</f>
        <v>0</v>
      </c>
      <c r="J437" s="13">
        <f t="shared" si="37"/>
        <v>0</v>
      </c>
      <c r="K437" s="13">
        <f t="shared" si="38"/>
        <v>0</v>
      </c>
      <c r="L437" s="13">
        <f>BAJIO16643561!C389</f>
        <v>0</v>
      </c>
      <c r="M437" s="74" t="e">
        <f t="shared" si="39"/>
        <v>#REF!</v>
      </c>
      <c r="N437" s="14"/>
    </row>
    <row r="438" spans="1:14" hidden="1" x14ac:dyDescent="0.25">
      <c r="A438" s="11">
        <f>BAJIO16643561!A390</f>
        <v>0</v>
      </c>
      <c r="B438" s="12"/>
      <c r="C438" s="12">
        <f>BAJIO16643561!B390</f>
        <v>0</v>
      </c>
      <c r="D438" s="12"/>
      <c r="E438" s="69">
        <f>BAJIO16643561!H390</f>
        <v>0</v>
      </c>
      <c r="F438" s="117">
        <f>BAJIO16643561!G390</f>
        <v>0</v>
      </c>
      <c r="G438" s="13">
        <f t="shared" si="36"/>
        <v>0</v>
      </c>
      <c r="H438" s="13">
        <f t="shared" si="40"/>
        <v>0</v>
      </c>
      <c r="I438" s="13">
        <f>BAJIO16643561!D390</f>
        <v>0</v>
      </c>
      <c r="J438" s="13">
        <f t="shared" si="37"/>
        <v>0</v>
      </c>
      <c r="K438" s="13">
        <f t="shared" si="38"/>
        <v>0</v>
      </c>
      <c r="L438" s="13">
        <f>BAJIO16643561!C390</f>
        <v>0</v>
      </c>
      <c r="M438" s="74" t="e">
        <f t="shared" si="39"/>
        <v>#REF!</v>
      </c>
      <c r="N438" s="14"/>
    </row>
    <row r="439" spans="1:14" hidden="1" x14ac:dyDescent="0.25">
      <c r="A439" s="11">
        <f>BAJIO16643561!A391</f>
        <v>0</v>
      </c>
      <c r="B439" s="12"/>
      <c r="C439" s="12">
        <f>BAJIO16643561!B391</f>
        <v>0</v>
      </c>
      <c r="D439" s="12"/>
      <c r="E439" s="69">
        <f>BAJIO16643561!H391</f>
        <v>0</v>
      </c>
      <c r="F439" s="117">
        <f>BAJIO16643561!G391</f>
        <v>0</v>
      </c>
      <c r="G439" s="13">
        <f t="shared" si="36"/>
        <v>0</v>
      </c>
      <c r="H439" s="13">
        <f t="shared" si="40"/>
        <v>0</v>
      </c>
      <c r="I439" s="13">
        <f>BAJIO16643561!D391</f>
        <v>0</v>
      </c>
      <c r="J439" s="13">
        <f t="shared" si="37"/>
        <v>0</v>
      </c>
      <c r="K439" s="13">
        <f t="shared" si="38"/>
        <v>0</v>
      </c>
      <c r="L439" s="13">
        <f>BAJIO16643561!C391</f>
        <v>0</v>
      </c>
      <c r="M439" s="74" t="e">
        <f t="shared" si="39"/>
        <v>#REF!</v>
      </c>
      <c r="N439" s="14"/>
    </row>
    <row r="440" spans="1:14" hidden="1" x14ac:dyDescent="0.25">
      <c r="A440" s="11">
        <f>BAJIO16643561!A392</f>
        <v>0</v>
      </c>
      <c r="B440" s="12"/>
      <c r="C440" s="12">
        <f>BAJIO16643561!B392</f>
        <v>0</v>
      </c>
      <c r="D440" s="12"/>
      <c r="E440" s="69">
        <f>BAJIO16643561!H392</f>
        <v>0</v>
      </c>
      <c r="F440" s="117">
        <f>BAJIO16643561!G392</f>
        <v>0</v>
      </c>
      <c r="G440" s="13">
        <f t="shared" si="36"/>
        <v>0</v>
      </c>
      <c r="H440" s="13">
        <f t="shared" si="40"/>
        <v>0</v>
      </c>
      <c r="I440" s="13">
        <f>BAJIO16643561!D392</f>
        <v>0</v>
      </c>
      <c r="J440" s="13">
        <f t="shared" si="37"/>
        <v>0</v>
      </c>
      <c r="K440" s="13">
        <f t="shared" si="38"/>
        <v>0</v>
      </c>
      <c r="L440" s="13">
        <f>BAJIO16643561!C392</f>
        <v>0</v>
      </c>
      <c r="M440" s="74" t="e">
        <f t="shared" si="39"/>
        <v>#REF!</v>
      </c>
      <c r="N440" s="14"/>
    </row>
    <row r="441" spans="1:14" hidden="1" x14ac:dyDescent="0.25">
      <c r="A441" s="11">
        <f>BAJIO16643561!A393</f>
        <v>0</v>
      </c>
      <c r="B441" s="12"/>
      <c r="C441" s="12">
        <f>BAJIO16643561!B393</f>
        <v>0</v>
      </c>
      <c r="D441" s="12"/>
      <c r="E441" s="69">
        <f>BAJIO16643561!H393</f>
        <v>0</v>
      </c>
      <c r="F441" s="117">
        <f>BAJIO16643561!G393</f>
        <v>0</v>
      </c>
      <c r="G441" s="13">
        <f t="shared" ref="G441:G468" si="41">I441/1.16</f>
        <v>0</v>
      </c>
      <c r="H441" s="13">
        <f t="shared" si="40"/>
        <v>0</v>
      </c>
      <c r="I441" s="13">
        <f>BAJIO16643561!D393</f>
        <v>0</v>
      </c>
      <c r="J441" s="13">
        <f t="shared" ref="J441:J468" si="42">L441/1.16</f>
        <v>0</v>
      </c>
      <c r="K441" s="13">
        <f t="shared" si="38"/>
        <v>0</v>
      </c>
      <c r="L441" s="13">
        <f>BAJIO16643561!C393</f>
        <v>0</v>
      </c>
      <c r="M441" s="74" t="e">
        <f t="shared" si="39"/>
        <v>#REF!</v>
      </c>
      <c r="N441" s="14"/>
    </row>
    <row r="442" spans="1:14" hidden="1" x14ac:dyDescent="0.25">
      <c r="A442" s="11">
        <f>BAJIO16643561!A394</f>
        <v>0</v>
      </c>
      <c r="B442" s="12"/>
      <c r="C442" s="12">
        <f>BAJIO16643561!B394</f>
        <v>0</v>
      </c>
      <c r="D442" s="12"/>
      <c r="E442" s="69">
        <f>BAJIO16643561!H394</f>
        <v>0</v>
      </c>
      <c r="F442" s="117">
        <f>BAJIO16643561!G394</f>
        <v>0</v>
      </c>
      <c r="G442" s="13">
        <f t="shared" si="41"/>
        <v>0</v>
      </c>
      <c r="H442" s="13">
        <f t="shared" si="40"/>
        <v>0</v>
      </c>
      <c r="I442" s="13">
        <f>BAJIO16643561!D394</f>
        <v>0</v>
      </c>
      <c r="J442" s="13">
        <f t="shared" si="42"/>
        <v>0</v>
      </c>
      <c r="K442" s="13">
        <f t="shared" si="38"/>
        <v>0</v>
      </c>
      <c r="L442" s="13">
        <f>BAJIO16643561!C394</f>
        <v>0</v>
      </c>
      <c r="M442" s="74" t="e">
        <f t="shared" si="39"/>
        <v>#REF!</v>
      </c>
      <c r="N442" s="14"/>
    </row>
    <row r="443" spans="1:14" hidden="1" x14ac:dyDescent="0.25">
      <c r="A443" s="11">
        <f>BAJIO16643561!A395</f>
        <v>0</v>
      </c>
      <c r="B443" s="12"/>
      <c r="C443" s="12">
        <f>BAJIO16643561!B395</f>
        <v>0</v>
      </c>
      <c r="D443" s="12"/>
      <c r="E443" s="69">
        <f>BAJIO16643561!H395</f>
        <v>0</v>
      </c>
      <c r="F443" s="117">
        <f>BAJIO16643561!G395</f>
        <v>0</v>
      </c>
      <c r="G443" s="13">
        <f t="shared" si="41"/>
        <v>0</v>
      </c>
      <c r="H443" s="13">
        <f t="shared" si="40"/>
        <v>0</v>
      </c>
      <c r="I443" s="13">
        <f>BAJIO16643561!D395</f>
        <v>0</v>
      </c>
      <c r="J443" s="13">
        <f t="shared" si="42"/>
        <v>0</v>
      </c>
      <c r="K443" s="13">
        <f t="shared" si="38"/>
        <v>0</v>
      </c>
      <c r="L443" s="13">
        <f>BAJIO16643561!C395</f>
        <v>0</v>
      </c>
      <c r="M443" s="74" t="e">
        <f t="shared" si="39"/>
        <v>#REF!</v>
      </c>
      <c r="N443" s="14"/>
    </row>
    <row r="444" spans="1:14" hidden="1" x14ac:dyDescent="0.25">
      <c r="A444" s="11">
        <f>BAJIO16643561!A396</f>
        <v>0</v>
      </c>
      <c r="B444" s="12"/>
      <c r="C444" s="12">
        <f>BAJIO16643561!B396</f>
        <v>0</v>
      </c>
      <c r="D444" s="12"/>
      <c r="E444" s="69">
        <f>BAJIO16643561!H396</f>
        <v>0</v>
      </c>
      <c r="F444" s="117">
        <f>BAJIO16643561!G396</f>
        <v>0</v>
      </c>
      <c r="G444" s="13">
        <f t="shared" si="41"/>
        <v>0</v>
      </c>
      <c r="H444" s="13">
        <f t="shared" si="40"/>
        <v>0</v>
      </c>
      <c r="I444" s="13">
        <f>BAJIO16643561!D396</f>
        <v>0</v>
      </c>
      <c r="J444" s="13">
        <f t="shared" si="42"/>
        <v>0</v>
      </c>
      <c r="K444" s="13">
        <f t="shared" si="38"/>
        <v>0</v>
      </c>
      <c r="L444" s="13">
        <f>BAJIO16643561!C396</f>
        <v>0</v>
      </c>
      <c r="M444" s="74" t="e">
        <f t="shared" si="39"/>
        <v>#REF!</v>
      </c>
      <c r="N444" s="14"/>
    </row>
    <row r="445" spans="1:14" hidden="1" x14ac:dyDescent="0.25">
      <c r="A445" s="11">
        <f>BAJIO16643561!A397</f>
        <v>0</v>
      </c>
      <c r="B445" s="12"/>
      <c r="C445" s="12">
        <f>BAJIO16643561!B397</f>
        <v>0</v>
      </c>
      <c r="D445" s="12"/>
      <c r="E445" s="69">
        <f>BAJIO16643561!H397</f>
        <v>0</v>
      </c>
      <c r="F445" s="117">
        <f>BAJIO16643561!G397</f>
        <v>0</v>
      </c>
      <c r="G445" s="13">
        <f t="shared" si="41"/>
        <v>0</v>
      </c>
      <c r="H445" s="13">
        <f t="shared" si="40"/>
        <v>0</v>
      </c>
      <c r="I445" s="13">
        <f>BAJIO16643561!D397</f>
        <v>0</v>
      </c>
      <c r="J445" s="13">
        <f t="shared" si="42"/>
        <v>0</v>
      </c>
      <c r="K445" s="13">
        <f t="shared" si="38"/>
        <v>0</v>
      </c>
      <c r="L445" s="13">
        <f>BAJIO16643561!C397</f>
        <v>0</v>
      </c>
      <c r="M445" s="74" t="e">
        <f t="shared" si="39"/>
        <v>#REF!</v>
      </c>
      <c r="N445" s="14"/>
    </row>
    <row r="446" spans="1:14" hidden="1" x14ac:dyDescent="0.25">
      <c r="A446" s="11">
        <f>BAJIO16643561!A398</f>
        <v>0</v>
      </c>
      <c r="B446" s="12"/>
      <c r="C446" s="12">
        <f>BAJIO16643561!B398</f>
        <v>0</v>
      </c>
      <c r="D446" s="12"/>
      <c r="E446" s="69">
        <f>BAJIO16643561!H398</f>
        <v>0</v>
      </c>
      <c r="F446" s="117">
        <f>BAJIO16643561!G398</f>
        <v>0</v>
      </c>
      <c r="G446" s="13">
        <f t="shared" si="41"/>
        <v>0</v>
      </c>
      <c r="H446" s="13">
        <f t="shared" si="40"/>
        <v>0</v>
      </c>
      <c r="I446" s="13">
        <f>BAJIO16643561!D398</f>
        <v>0</v>
      </c>
      <c r="J446" s="13">
        <f t="shared" si="42"/>
        <v>0</v>
      </c>
      <c r="K446" s="13">
        <f t="shared" si="38"/>
        <v>0</v>
      </c>
      <c r="L446" s="13">
        <f>BAJIO16643561!C398</f>
        <v>0</v>
      </c>
      <c r="M446" s="74" t="e">
        <f t="shared" si="39"/>
        <v>#REF!</v>
      </c>
      <c r="N446" s="14"/>
    </row>
    <row r="447" spans="1:14" hidden="1" x14ac:dyDescent="0.25">
      <c r="A447" s="11">
        <f>BAJIO16643561!A399</f>
        <v>0</v>
      </c>
      <c r="B447" s="12"/>
      <c r="C447" s="12">
        <f>BAJIO16643561!B399</f>
        <v>0</v>
      </c>
      <c r="D447" s="12"/>
      <c r="E447" s="69">
        <f>BAJIO16643561!H399</f>
        <v>0</v>
      </c>
      <c r="F447" s="117">
        <f>BAJIO16643561!G399</f>
        <v>0</v>
      </c>
      <c r="G447" s="13">
        <f t="shared" si="41"/>
        <v>0</v>
      </c>
      <c r="H447" s="13">
        <f t="shared" si="40"/>
        <v>0</v>
      </c>
      <c r="I447" s="13">
        <f>BAJIO16643561!D399</f>
        <v>0</v>
      </c>
      <c r="J447" s="13">
        <f t="shared" si="42"/>
        <v>0</v>
      </c>
      <c r="K447" s="13">
        <f t="shared" si="38"/>
        <v>0</v>
      </c>
      <c r="L447" s="13">
        <f>BAJIO16643561!C399</f>
        <v>0</v>
      </c>
      <c r="M447" s="74" t="e">
        <f t="shared" si="39"/>
        <v>#REF!</v>
      </c>
      <c r="N447" s="14"/>
    </row>
    <row r="448" spans="1:14" hidden="1" x14ac:dyDescent="0.25">
      <c r="A448" s="11">
        <f>BAJIO16643561!A400</f>
        <v>0</v>
      </c>
      <c r="B448" s="12"/>
      <c r="C448" s="12">
        <f>BAJIO16643561!B400</f>
        <v>0</v>
      </c>
      <c r="D448" s="12"/>
      <c r="E448" s="69">
        <f>BAJIO16643561!H400</f>
        <v>0</v>
      </c>
      <c r="F448" s="117">
        <f>BAJIO16643561!G400</f>
        <v>0</v>
      </c>
      <c r="G448" s="13">
        <f t="shared" si="41"/>
        <v>0</v>
      </c>
      <c r="H448" s="13">
        <f t="shared" si="40"/>
        <v>0</v>
      </c>
      <c r="I448" s="13">
        <f>BAJIO16643561!D400</f>
        <v>0</v>
      </c>
      <c r="J448" s="13">
        <f t="shared" si="42"/>
        <v>0</v>
      </c>
      <c r="K448" s="13">
        <f t="shared" si="38"/>
        <v>0</v>
      </c>
      <c r="L448" s="13">
        <f>BAJIO16643561!C400</f>
        <v>0</v>
      </c>
      <c r="M448" s="74" t="e">
        <f t="shared" si="39"/>
        <v>#REF!</v>
      </c>
      <c r="N448" s="14"/>
    </row>
    <row r="449" spans="1:14" hidden="1" x14ac:dyDescent="0.25">
      <c r="A449" s="11">
        <f>BAJIO16643561!A401</f>
        <v>0</v>
      </c>
      <c r="B449" s="12"/>
      <c r="C449" s="12">
        <f>BAJIO16643561!B401</f>
        <v>0</v>
      </c>
      <c r="D449" s="12"/>
      <c r="E449" s="69">
        <f>BAJIO16643561!H401</f>
        <v>0</v>
      </c>
      <c r="F449" s="117">
        <f>BAJIO16643561!G401</f>
        <v>0</v>
      </c>
      <c r="G449" s="13">
        <f t="shared" si="41"/>
        <v>0</v>
      </c>
      <c r="H449" s="13">
        <f t="shared" si="40"/>
        <v>0</v>
      </c>
      <c r="I449" s="13">
        <f>BAJIO16643561!D401</f>
        <v>0</v>
      </c>
      <c r="J449" s="13">
        <f t="shared" si="42"/>
        <v>0</v>
      </c>
      <c r="K449" s="13">
        <f t="shared" si="38"/>
        <v>0</v>
      </c>
      <c r="L449" s="13">
        <f>BAJIO16643561!C401</f>
        <v>0</v>
      </c>
      <c r="M449" s="74" t="e">
        <f t="shared" si="39"/>
        <v>#REF!</v>
      </c>
      <c r="N449" s="14"/>
    </row>
    <row r="450" spans="1:14" hidden="1" x14ac:dyDescent="0.25">
      <c r="A450" s="11">
        <f>BAJIO16643561!A402</f>
        <v>0</v>
      </c>
      <c r="B450" s="12"/>
      <c r="C450" s="12">
        <f>BAJIO16643561!B402</f>
        <v>0</v>
      </c>
      <c r="D450" s="12"/>
      <c r="E450" s="69">
        <f>BAJIO16643561!H402</f>
        <v>0</v>
      </c>
      <c r="F450" s="117">
        <f>BAJIO16643561!G402</f>
        <v>0</v>
      </c>
      <c r="G450" s="13">
        <f t="shared" si="41"/>
        <v>0</v>
      </c>
      <c r="H450" s="13">
        <f t="shared" si="40"/>
        <v>0</v>
      </c>
      <c r="I450" s="13">
        <f>BAJIO16643561!D402</f>
        <v>0</v>
      </c>
      <c r="J450" s="13">
        <f t="shared" si="42"/>
        <v>0</v>
      </c>
      <c r="K450" s="13">
        <f t="shared" si="38"/>
        <v>0</v>
      </c>
      <c r="L450" s="13">
        <f>BAJIO16643561!C402</f>
        <v>0</v>
      </c>
      <c r="M450" s="74" t="e">
        <f t="shared" si="39"/>
        <v>#REF!</v>
      </c>
      <c r="N450" s="14"/>
    </row>
    <row r="451" spans="1:14" hidden="1" x14ac:dyDescent="0.25">
      <c r="A451" s="11">
        <f>BAJIO16643561!A403</f>
        <v>0</v>
      </c>
      <c r="B451" s="12"/>
      <c r="C451" s="12">
        <f>BAJIO16643561!B403</f>
        <v>0</v>
      </c>
      <c r="D451" s="12"/>
      <c r="E451" s="69">
        <f>BAJIO16643561!H403</f>
        <v>0</v>
      </c>
      <c r="F451" s="117">
        <f>BAJIO16643561!G403</f>
        <v>0</v>
      </c>
      <c r="G451" s="13">
        <f t="shared" si="41"/>
        <v>0</v>
      </c>
      <c r="H451" s="13">
        <f t="shared" si="40"/>
        <v>0</v>
      </c>
      <c r="I451" s="13">
        <f>BAJIO16643561!D403</f>
        <v>0</v>
      </c>
      <c r="J451" s="13">
        <f t="shared" si="42"/>
        <v>0</v>
      </c>
      <c r="K451" s="13">
        <f t="shared" si="38"/>
        <v>0</v>
      </c>
      <c r="L451" s="13">
        <f>BAJIO16643561!C403</f>
        <v>0</v>
      </c>
      <c r="M451" s="74" t="e">
        <f t="shared" si="39"/>
        <v>#REF!</v>
      </c>
      <c r="N451" s="14"/>
    </row>
    <row r="452" spans="1:14" hidden="1" x14ac:dyDescent="0.25">
      <c r="A452" s="11">
        <f>BAJIO16643561!A404</f>
        <v>0</v>
      </c>
      <c r="B452" s="12"/>
      <c r="C452" s="12">
        <f>BAJIO16643561!B404</f>
        <v>0</v>
      </c>
      <c r="D452" s="12"/>
      <c r="E452" s="69">
        <f>BAJIO16643561!H404</f>
        <v>0</v>
      </c>
      <c r="F452" s="117">
        <f>BAJIO16643561!G404</f>
        <v>0</v>
      </c>
      <c r="G452" s="13">
        <f t="shared" si="41"/>
        <v>0</v>
      </c>
      <c r="H452" s="13">
        <f t="shared" si="40"/>
        <v>0</v>
      </c>
      <c r="I452" s="13">
        <f>BAJIO16643561!D404</f>
        <v>0</v>
      </c>
      <c r="J452" s="13">
        <f t="shared" si="42"/>
        <v>0</v>
      </c>
      <c r="K452" s="13">
        <f t="shared" ref="K452:K468" si="43">J452*0.16</f>
        <v>0</v>
      </c>
      <c r="L452" s="13">
        <f>BAJIO16643561!C404</f>
        <v>0</v>
      </c>
      <c r="M452" s="74" t="e">
        <f t="shared" si="39"/>
        <v>#REF!</v>
      </c>
      <c r="N452" s="14"/>
    </row>
    <row r="453" spans="1:14" hidden="1" x14ac:dyDescent="0.25">
      <c r="A453" s="11">
        <f>BAJIO16643561!A405</f>
        <v>0</v>
      </c>
      <c r="B453" s="12"/>
      <c r="C453" s="12">
        <f>BAJIO16643561!B405</f>
        <v>0</v>
      </c>
      <c r="D453" s="12"/>
      <c r="E453" s="69">
        <f>BAJIO16643561!H405</f>
        <v>0</v>
      </c>
      <c r="F453" s="117">
        <f>BAJIO16643561!G405</f>
        <v>0</v>
      </c>
      <c r="G453" s="13">
        <f t="shared" si="41"/>
        <v>0</v>
      </c>
      <c r="H453" s="13">
        <f t="shared" si="40"/>
        <v>0</v>
      </c>
      <c r="I453" s="13">
        <f>BAJIO16643561!D405</f>
        <v>0</v>
      </c>
      <c r="J453" s="13">
        <f t="shared" si="42"/>
        <v>0</v>
      </c>
      <c r="K453" s="13">
        <f t="shared" si="43"/>
        <v>0</v>
      </c>
      <c r="L453" s="13">
        <f>BAJIO16643561!C405</f>
        <v>0</v>
      </c>
      <c r="M453" s="74" t="e">
        <f t="shared" ref="M453:M483" si="44">M452+I453-L453</f>
        <v>#REF!</v>
      </c>
      <c r="N453" s="14"/>
    </row>
    <row r="454" spans="1:14" hidden="1" x14ac:dyDescent="0.25">
      <c r="A454" s="11">
        <f>BAJIO16643561!A406</f>
        <v>0</v>
      </c>
      <c r="B454" s="12"/>
      <c r="C454" s="12">
        <f>BAJIO16643561!B406</f>
        <v>0</v>
      </c>
      <c r="D454" s="12"/>
      <c r="E454" s="69">
        <f>BAJIO16643561!H406</f>
        <v>0</v>
      </c>
      <c r="F454" s="117">
        <f>BAJIO16643561!G406</f>
        <v>0</v>
      </c>
      <c r="G454" s="13">
        <f t="shared" si="41"/>
        <v>0</v>
      </c>
      <c r="H454" s="13">
        <f t="shared" si="40"/>
        <v>0</v>
      </c>
      <c r="I454" s="13">
        <f>BAJIO16643561!D406</f>
        <v>0</v>
      </c>
      <c r="J454" s="13">
        <f t="shared" si="42"/>
        <v>0</v>
      </c>
      <c r="K454" s="13">
        <f t="shared" si="43"/>
        <v>0</v>
      </c>
      <c r="L454" s="13">
        <f>BAJIO16643561!C406</f>
        <v>0</v>
      </c>
      <c r="M454" s="74" t="e">
        <f t="shared" si="44"/>
        <v>#REF!</v>
      </c>
      <c r="N454" s="14"/>
    </row>
    <row r="455" spans="1:14" hidden="1" x14ac:dyDescent="0.25">
      <c r="A455" s="11">
        <f>BAJIO16643561!A407</f>
        <v>0</v>
      </c>
      <c r="B455" s="12"/>
      <c r="C455" s="12">
        <f>BAJIO16643561!B407</f>
        <v>0</v>
      </c>
      <c r="D455" s="12"/>
      <c r="E455" s="69">
        <f>BAJIO16643561!H407</f>
        <v>0</v>
      </c>
      <c r="F455" s="117">
        <f>BAJIO16643561!G407</f>
        <v>0</v>
      </c>
      <c r="G455" s="13">
        <f t="shared" si="41"/>
        <v>0</v>
      </c>
      <c r="H455" s="13">
        <f t="shared" si="40"/>
        <v>0</v>
      </c>
      <c r="I455" s="13">
        <f>BAJIO16643561!D407</f>
        <v>0</v>
      </c>
      <c r="J455" s="13">
        <f t="shared" si="42"/>
        <v>0</v>
      </c>
      <c r="K455" s="13">
        <f t="shared" si="43"/>
        <v>0</v>
      </c>
      <c r="L455" s="13">
        <f>BAJIO16643561!C407</f>
        <v>0</v>
      </c>
      <c r="M455" s="74" t="e">
        <f t="shared" si="44"/>
        <v>#REF!</v>
      </c>
      <c r="N455" s="14"/>
    </row>
    <row r="456" spans="1:14" hidden="1" x14ac:dyDescent="0.25">
      <c r="A456" s="11">
        <f>BAJIO16643561!A408</f>
        <v>0</v>
      </c>
      <c r="B456" s="12"/>
      <c r="C456" s="12">
        <f>BAJIO16643561!B408</f>
        <v>0</v>
      </c>
      <c r="D456" s="12"/>
      <c r="E456" s="69">
        <f>BAJIO16643561!H408</f>
        <v>0</v>
      </c>
      <c r="F456" s="117">
        <f>BAJIO16643561!G408</f>
        <v>0</v>
      </c>
      <c r="G456" s="13">
        <f t="shared" si="41"/>
        <v>0</v>
      </c>
      <c r="H456" s="13">
        <f t="shared" si="40"/>
        <v>0</v>
      </c>
      <c r="I456" s="13">
        <f>BAJIO16643561!D408</f>
        <v>0</v>
      </c>
      <c r="J456" s="13">
        <f t="shared" si="42"/>
        <v>0</v>
      </c>
      <c r="K456" s="13">
        <f t="shared" si="43"/>
        <v>0</v>
      </c>
      <c r="L456" s="13">
        <f>BAJIO16643561!C408</f>
        <v>0</v>
      </c>
      <c r="M456" s="74" t="e">
        <f t="shared" si="44"/>
        <v>#REF!</v>
      </c>
      <c r="N456" s="14"/>
    </row>
    <row r="457" spans="1:14" hidden="1" x14ac:dyDescent="0.25">
      <c r="A457" s="11">
        <f>BAJIO16643561!A409</f>
        <v>0</v>
      </c>
      <c r="B457" s="12"/>
      <c r="C457" s="12">
        <f>BAJIO16643561!B409</f>
        <v>0</v>
      </c>
      <c r="D457" s="12"/>
      <c r="E457" s="69">
        <f>BAJIO16643561!H409</f>
        <v>0</v>
      </c>
      <c r="F457" s="117">
        <f>BAJIO16643561!G409</f>
        <v>0</v>
      </c>
      <c r="G457" s="13">
        <f t="shared" si="41"/>
        <v>0</v>
      </c>
      <c r="H457" s="13">
        <f t="shared" si="40"/>
        <v>0</v>
      </c>
      <c r="I457" s="13">
        <f>BAJIO16643561!D409</f>
        <v>0</v>
      </c>
      <c r="J457" s="13">
        <f t="shared" si="42"/>
        <v>0</v>
      </c>
      <c r="K457" s="13">
        <f t="shared" si="43"/>
        <v>0</v>
      </c>
      <c r="L457" s="13">
        <f>BAJIO16643561!C409</f>
        <v>0</v>
      </c>
      <c r="M457" s="74" t="e">
        <f t="shared" si="44"/>
        <v>#REF!</v>
      </c>
      <c r="N457" s="14"/>
    </row>
    <row r="458" spans="1:14" hidden="1" x14ac:dyDescent="0.25">
      <c r="A458" s="11">
        <f>BAJIO16643561!A410</f>
        <v>0</v>
      </c>
      <c r="B458" s="12"/>
      <c r="C458" s="12">
        <f>BAJIO16643561!B410</f>
        <v>0</v>
      </c>
      <c r="D458" s="12"/>
      <c r="E458" s="69">
        <f>BAJIO16643561!H410</f>
        <v>0</v>
      </c>
      <c r="F458" s="117">
        <f>BAJIO16643561!G410</f>
        <v>0</v>
      </c>
      <c r="G458" s="13">
        <f t="shared" si="41"/>
        <v>0</v>
      </c>
      <c r="H458" s="13">
        <f t="shared" si="40"/>
        <v>0</v>
      </c>
      <c r="I458" s="13">
        <f>BAJIO16643561!D410</f>
        <v>0</v>
      </c>
      <c r="J458" s="13">
        <f t="shared" si="42"/>
        <v>0</v>
      </c>
      <c r="K458" s="13">
        <f t="shared" si="43"/>
        <v>0</v>
      </c>
      <c r="L458" s="13">
        <f>BAJIO16643561!C410</f>
        <v>0</v>
      </c>
      <c r="M458" s="74" t="e">
        <f t="shared" si="44"/>
        <v>#REF!</v>
      </c>
      <c r="N458" s="14"/>
    </row>
    <row r="459" spans="1:14" hidden="1" x14ac:dyDescent="0.25">
      <c r="A459" s="11">
        <f>BAJIO16643561!A411</f>
        <v>0</v>
      </c>
      <c r="B459" s="12"/>
      <c r="C459" s="12">
        <f>BAJIO16643561!B411</f>
        <v>0</v>
      </c>
      <c r="D459" s="12"/>
      <c r="E459" s="69">
        <f>BAJIO16643561!H411</f>
        <v>0</v>
      </c>
      <c r="F459" s="117">
        <f>BAJIO16643561!G411</f>
        <v>0</v>
      </c>
      <c r="G459" s="13">
        <f t="shared" si="41"/>
        <v>0</v>
      </c>
      <c r="H459" s="13">
        <f t="shared" si="40"/>
        <v>0</v>
      </c>
      <c r="I459" s="13">
        <f>BAJIO16643561!D411</f>
        <v>0</v>
      </c>
      <c r="J459" s="13">
        <f t="shared" si="42"/>
        <v>0</v>
      </c>
      <c r="K459" s="13">
        <f t="shared" si="43"/>
        <v>0</v>
      </c>
      <c r="L459" s="13">
        <f>BAJIO16643561!C411</f>
        <v>0</v>
      </c>
      <c r="M459" s="74" t="e">
        <f t="shared" si="44"/>
        <v>#REF!</v>
      </c>
      <c r="N459" s="14"/>
    </row>
    <row r="460" spans="1:14" hidden="1" x14ac:dyDescent="0.25">
      <c r="A460" s="11">
        <f>BAJIO16643561!A412</f>
        <v>0</v>
      </c>
      <c r="B460" s="12"/>
      <c r="C460" s="12">
        <f>BAJIO16643561!B412</f>
        <v>0</v>
      </c>
      <c r="D460" s="12"/>
      <c r="E460" s="69">
        <f>BAJIO16643561!H412</f>
        <v>0</v>
      </c>
      <c r="F460" s="117">
        <f>BAJIO16643561!G412</f>
        <v>0</v>
      </c>
      <c r="G460" s="13">
        <f t="shared" si="41"/>
        <v>0</v>
      </c>
      <c r="H460" s="13">
        <f t="shared" si="40"/>
        <v>0</v>
      </c>
      <c r="I460" s="13">
        <f>BAJIO16643561!D412</f>
        <v>0</v>
      </c>
      <c r="J460" s="13">
        <f t="shared" si="42"/>
        <v>0</v>
      </c>
      <c r="K460" s="13">
        <f t="shared" si="43"/>
        <v>0</v>
      </c>
      <c r="L460" s="13">
        <f>BAJIO16643561!C412</f>
        <v>0</v>
      </c>
      <c r="M460" s="74" t="e">
        <f t="shared" si="44"/>
        <v>#REF!</v>
      </c>
      <c r="N460" s="14"/>
    </row>
    <row r="461" spans="1:14" hidden="1" x14ac:dyDescent="0.25">
      <c r="A461" s="11">
        <f>BAJIO16643561!A413</f>
        <v>0</v>
      </c>
      <c r="B461" s="12"/>
      <c r="C461" s="12">
        <f>BAJIO16643561!B413</f>
        <v>0</v>
      </c>
      <c r="D461" s="12"/>
      <c r="E461" s="69">
        <f>BAJIO16643561!H413</f>
        <v>0</v>
      </c>
      <c r="F461" s="117">
        <f>BAJIO16643561!G413</f>
        <v>0</v>
      </c>
      <c r="G461" s="13">
        <f t="shared" si="41"/>
        <v>0</v>
      </c>
      <c r="H461" s="13">
        <f t="shared" si="40"/>
        <v>0</v>
      </c>
      <c r="I461" s="13">
        <f>BAJIO16643561!D413</f>
        <v>0</v>
      </c>
      <c r="J461" s="13">
        <f t="shared" si="42"/>
        <v>0</v>
      </c>
      <c r="K461" s="13">
        <f t="shared" si="43"/>
        <v>0</v>
      </c>
      <c r="L461" s="13">
        <f>BAJIO16643561!C413</f>
        <v>0</v>
      </c>
      <c r="M461" s="74" t="e">
        <f t="shared" si="44"/>
        <v>#REF!</v>
      </c>
      <c r="N461" s="14"/>
    </row>
    <row r="462" spans="1:14" hidden="1" x14ac:dyDescent="0.25">
      <c r="A462" s="11">
        <f>BAJIO16643561!A414</f>
        <v>0</v>
      </c>
      <c r="B462" s="12"/>
      <c r="C462" s="12">
        <f>BAJIO16643561!B414</f>
        <v>0</v>
      </c>
      <c r="D462" s="12"/>
      <c r="E462" s="69">
        <f>BAJIO16643561!H414</f>
        <v>0</v>
      </c>
      <c r="F462" s="117">
        <f>BAJIO16643561!G414</f>
        <v>0</v>
      </c>
      <c r="G462" s="13">
        <f t="shared" si="41"/>
        <v>0</v>
      </c>
      <c r="H462" s="13">
        <f t="shared" si="40"/>
        <v>0</v>
      </c>
      <c r="I462" s="13">
        <f>BAJIO16643561!D414</f>
        <v>0</v>
      </c>
      <c r="J462" s="13">
        <f t="shared" si="42"/>
        <v>0</v>
      </c>
      <c r="K462" s="13">
        <f t="shared" si="43"/>
        <v>0</v>
      </c>
      <c r="L462" s="13">
        <f>BAJIO16643561!C414</f>
        <v>0</v>
      </c>
      <c r="M462" s="74" t="e">
        <f t="shared" si="44"/>
        <v>#REF!</v>
      </c>
      <c r="N462" s="14"/>
    </row>
    <row r="463" spans="1:14" hidden="1" x14ac:dyDescent="0.25">
      <c r="A463" s="11">
        <f>BAJIO16643561!A415</f>
        <v>0</v>
      </c>
      <c r="B463" s="12"/>
      <c r="C463" s="12">
        <f>BAJIO16643561!B415</f>
        <v>0</v>
      </c>
      <c r="D463" s="12"/>
      <c r="E463" s="69">
        <f>BAJIO16643561!H415</f>
        <v>0</v>
      </c>
      <c r="F463" s="117">
        <f>BAJIO16643561!G415</f>
        <v>0</v>
      </c>
      <c r="G463" s="13">
        <f t="shared" si="41"/>
        <v>0</v>
      </c>
      <c r="H463" s="13">
        <f t="shared" si="40"/>
        <v>0</v>
      </c>
      <c r="I463" s="13">
        <f>BAJIO16643561!D415</f>
        <v>0</v>
      </c>
      <c r="J463" s="13">
        <f t="shared" si="42"/>
        <v>0</v>
      </c>
      <c r="K463" s="13">
        <f t="shared" si="43"/>
        <v>0</v>
      </c>
      <c r="L463" s="13">
        <f>BAJIO16643561!C415</f>
        <v>0</v>
      </c>
      <c r="M463" s="74" t="e">
        <f t="shared" si="44"/>
        <v>#REF!</v>
      </c>
      <c r="N463" s="14"/>
    </row>
    <row r="464" spans="1:14" hidden="1" x14ac:dyDescent="0.25">
      <c r="A464" s="11">
        <f>BAJIO16643561!A416</f>
        <v>0</v>
      </c>
      <c r="B464" s="12"/>
      <c r="C464" s="12">
        <f>BAJIO16643561!B416</f>
        <v>0</v>
      </c>
      <c r="D464" s="12"/>
      <c r="E464" s="69">
        <f>BAJIO16643561!H416</f>
        <v>0</v>
      </c>
      <c r="F464" s="117">
        <f>BAJIO16643561!G416</f>
        <v>0</v>
      </c>
      <c r="G464" s="13">
        <f t="shared" si="41"/>
        <v>0</v>
      </c>
      <c r="H464" s="13">
        <f t="shared" si="40"/>
        <v>0</v>
      </c>
      <c r="I464" s="13">
        <f>BAJIO16643561!D416</f>
        <v>0</v>
      </c>
      <c r="J464" s="13">
        <f t="shared" si="42"/>
        <v>0</v>
      </c>
      <c r="K464" s="13">
        <f t="shared" si="43"/>
        <v>0</v>
      </c>
      <c r="L464" s="13">
        <f>BAJIO16643561!C416</f>
        <v>0</v>
      </c>
      <c r="M464" s="74" t="e">
        <f t="shared" si="44"/>
        <v>#REF!</v>
      </c>
      <c r="N464" s="14"/>
    </row>
    <row r="465" spans="1:14" hidden="1" x14ac:dyDescent="0.25">
      <c r="A465" s="11">
        <f>BAJIO16643561!A417</f>
        <v>0</v>
      </c>
      <c r="B465" s="12"/>
      <c r="C465" s="12">
        <f>BAJIO16643561!B417</f>
        <v>0</v>
      </c>
      <c r="D465" s="12"/>
      <c r="E465" s="69">
        <f>BAJIO16643561!H417</f>
        <v>0</v>
      </c>
      <c r="F465" s="117">
        <f>BAJIO16643561!G417</f>
        <v>0</v>
      </c>
      <c r="G465" s="13">
        <f t="shared" si="41"/>
        <v>0</v>
      </c>
      <c r="H465" s="13">
        <f t="shared" si="40"/>
        <v>0</v>
      </c>
      <c r="I465" s="13">
        <f>BAJIO16643561!D417</f>
        <v>0</v>
      </c>
      <c r="J465" s="13">
        <f t="shared" si="42"/>
        <v>0</v>
      </c>
      <c r="K465" s="13">
        <f t="shared" si="43"/>
        <v>0</v>
      </c>
      <c r="L465" s="13">
        <f>BAJIO16643561!C417</f>
        <v>0</v>
      </c>
      <c r="M465" s="74" t="e">
        <f t="shared" si="44"/>
        <v>#REF!</v>
      </c>
      <c r="N465" s="14"/>
    </row>
    <row r="466" spans="1:14" hidden="1" x14ac:dyDescent="0.25">
      <c r="A466" s="11">
        <f>BAJIO16643561!A418</f>
        <v>0</v>
      </c>
      <c r="B466" s="12"/>
      <c r="C466" s="12">
        <f>BAJIO16643561!B418</f>
        <v>0</v>
      </c>
      <c r="D466" s="12"/>
      <c r="E466" s="69">
        <f>BAJIO16643561!H418</f>
        <v>0</v>
      </c>
      <c r="F466" s="117">
        <f>BAJIO16643561!G418</f>
        <v>0</v>
      </c>
      <c r="G466" s="13">
        <f t="shared" si="41"/>
        <v>0</v>
      </c>
      <c r="H466" s="13">
        <f t="shared" si="40"/>
        <v>0</v>
      </c>
      <c r="I466" s="13">
        <f>BAJIO16643561!D418</f>
        <v>0</v>
      </c>
      <c r="J466" s="13">
        <f t="shared" si="42"/>
        <v>0</v>
      </c>
      <c r="K466" s="13">
        <f t="shared" si="43"/>
        <v>0</v>
      </c>
      <c r="L466" s="13">
        <f>BAJIO16643561!C418</f>
        <v>0</v>
      </c>
      <c r="M466" s="74" t="e">
        <f t="shared" si="44"/>
        <v>#REF!</v>
      </c>
      <c r="N466" s="14"/>
    </row>
    <row r="467" spans="1:14" hidden="1" x14ac:dyDescent="0.25">
      <c r="A467" s="11">
        <f>BAJIO16643561!A419</f>
        <v>0</v>
      </c>
      <c r="B467" s="12"/>
      <c r="C467" s="12">
        <f>BAJIO16643561!B419</f>
        <v>0</v>
      </c>
      <c r="D467" s="12"/>
      <c r="E467" s="69">
        <f>BAJIO16643561!H419</f>
        <v>0</v>
      </c>
      <c r="F467" s="117">
        <f>BAJIO16643561!G419</f>
        <v>0</v>
      </c>
      <c r="G467" s="13">
        <f t="shared" si="41"/>
        <v>0</v>
      </c>
      <c r="H467" s="13">
        <f t="shared" si="40"/>
        <v>0</v>
      </c>
      <c r="I467" s="13">
        <f>BAJIO16643561!D419</f>
        <v>0</v>
      </c>
      <c r="J467" s="13">
        <f t="shared" si="42"/>
        <v>0</v>
      </c>
      <c r="K467" s="13">
        <f t="shared" si="43"/>
        <v>0</v>
      </c>
      <c r="L467" s="13">
        <f>BAJIO16643561!C419</f>
        <v>0</v>
      </c>
      <c r="M467" s="74" t="e">
        <f t="shared" si="44"/>
        <v>#REF!</v>
      </c>
      <c r="N467" s="14"/>
    </row>
    <row r="468" spans="1:14" hidden="1" x14ac:dyDescent="0.25">
      <c r="A468" s="11">
        <f>BAJIO16643561!A420</f>
        <v>0</v>
      </c>
      <c r="B468" s="12"/>
      <c r="C468" s="12">
        <f>BAJIO16643561!B420</f>
        <v>0</v>
      </c>
      <c r="D468" s="12"/>
      <c r="E468" s="69">
        <f>BAJIO16643561!H420</f>
        <v>0</v>
      </c>
      <c r="F468" s="117">
        <f>BAJIO16643561!G420</f>
        <v>0</v>
      </c>
      <c r="G468" s="13">
        <f t="shared" si="41"/>
        <v>0</v>
      </c>
      <c r="H468" s="13">
        <f t="shared" ref="H468:H483" si="45">G468*0.16</f>
        <v>0</v>
      </c>
      <c r="I468" s="13">
        <f>BAJIO16643561!D420</f>
        <v>0</v>
      </c>
      <c r="J468" s="13">
        <f t="shared" si="42"/>
        <v>0</v>
      </c>
      <c r="K468" s="13">
        <f t="shared" si="43"/>
        <v>0</v>
      </c>
      <c r="L468" s="13">
        <f>BAJIO16643561!C420</f>
        <v>0</v>
      </c>
      <c r="M468" s="74" t="e">
        <f t="shared" si="44"/>
        <v>#REF!</v>
      </c>
      <c r="N468" s="14"/>
    </row>
    <row r="469" spans="1:14" hidden="1" x14ac:dyDescent="0.25">
      <c r="A469" s="11">
        <f>BAJIO16643561!A421</f>
        <v>0</v>
      </c>
      <c r="B469" s="12"/>
      <c r="C469" s="12">
        <f>BAJIO16643561!B421</f>
        <v>0</v>
      </c>
      <c r="D469" s="12"/>
      <c r="E469" s="69">
        <f>BAJIO16643561!H421</f>
        <v>0</v>
      </c>
      <c r="F469" s="117">
        <f>BAJIO16643561!G421</f>
        <v>0</v>
      </c>
      <c r="G469" s="13">
        <f t="shared" ref="G469:G483" si="46">I469/1.16</f>
        <v>0</v>
      </c>
      <c r="H469" s="13">
        <f t="shared" si="45"/>
        <v>0</v>
      </c>
      <c r="I469" s="13">
        <f>BAJIO16643561!D421</f>
        <v>0</v>
      </c>
      <c r="J469" s="13">
        <f t="shared" ref="J469:J483" si="47">L469/1.16</f>
        <v>0</v>
      </c>
      <c r="K469" s="13">
        <f t="shared" ref="K469:K483" si="48">J469*0.16</f>
        <v>0</v>
      </c>
      <c r="L469" s="13">
        <f>BAJIO16643561!C421</f>
        <v>0</v>
      </c>
      <c r="M469" s="74" t="e">
        <f t="shared" si="44"/>
        <v>#REF!</v>
      </c>
      <c r="N469" s="14"/>
    </row>
    <row r="470" spans="1:14" hidden="1" x14ac:dyDescent="0.25">
      <c r="A470" s="11">
        <f>BAJIO16643561!A422</f>
        <v>0</v>
      </c>
      <c r="B470" s="12"/>
      <c r="C470" s="12">
        <f>BAJIO16643561!B422</f>
        <v>0</v>
      </c>
      <c r="D470" s="12"/>
      <c r="E470" s="69">
        <f>BAJIO16643561!H422</f>
        <v>0</v>
      </c>
      <c r="F470" s="117">
        <f>BAJIO16643561!G422</f>
        <v>0</v>
      </c>
      <c r="G470" s="13">
        <f t="shared" si="46"/>
        <v>0</v>
      </c>
      <c r="H470" s="13">
        <f t="shared" si="45"/>
        <v>0</v>
      </c>
      <c r="I470" s="13">
        <f>BAJIO16643561!D422</f>
        <v>0</v>
      </c>
      <c r="J470" s="13">
        <f t="shared" si="47"/>
        <v>0</v>
      </c>
      <c r="K470" s="13">
        <f t="shared" si="48"/>
        <v>0</v>
      </c>
      <c r="L470" s="13">
        <f>BAJIO16643561!C422</f>
        <v>0</v>
      </c>
      <c r="M470" s="74" t="e">
        <f t="shared" si="44"/>
        <v>#REF!</v>
      </c>
      <c r="N470" s="14"/>
    </row>
    <row r="471" spans="1:14" hidden="1" x14ac:dyDescent="0.25">
      <c r="A471" s="11">
        <f>BAJIO16643561!A423</f>
        <v>0</v>
      </c>
      <c r="B471" s="12"/>
      <c r="C471" s="12">
        <f>BAJIO16643561!B423</f>
        <v>0</v>
      </c>
      <c r="D471" s="12"/>
      <c r="E471" s="69">
        <f>BAJIO16643561!H423</f>
        <v>0</v>
      </c>
      <c r="F471" s="117">
        <f>BAJIO16643561!G423</f>
        <v>0</v>
      </c>
      <c r="G471" s="13">
        <f t="shared" si="46"/>
        <v>0</v>
      </c>
      <c r="H471" s="13">
        <f t="shared" si="45"/>
        <v>0</v>
      </c>
      <c r="I471" s="13">
        <f>BAJIO16643561!D423</f>
        <v>0</v>
      </c>
      <c r="J471" s="13">
        <f t="shared" si="47"/>
        <v>0</v>
      </c>
      <c r="K471" s="13">
        <f t="shared" si="48"/>
        <v>0</v>
      </c>
      <c r="L471" s="13">
        <f>BAJIO16643561!C423</f>
        <v>0</v>
      </c>
      <c r="M471" s="74" t="e">
        <f t="shared" si="44"/>
        <v>#REF!</v>
      </c>
      <c r="N471" s="14"/>
    </row>
    <row r="472" spans="1:14" hidden="1" x14ac:dyDescent="0.25">
      <c r="A472" s="11">
        <f>BAJIO16643561!A424</f>
        <v>0</v>
      </c>
      <c r="B472" s="12"/>
      <c r="C472" s="12">
        <f>BAJIO16643561!B424</f>
        <v>0</v>
      </c>
      <c r="D472" s="12"/>
      <c r="E472" s="69">
        <f>BAJIO16643561!H424</f>
        <v>0</v>
      </c>
      <c r="F472" s="117">
        <f>BAJIO16643561!G424</f>
        <v>0</v>
      </c>
      <c r="G472" s="13">
        <f t="shared" si="46"/>
        <v>0</v>
      </c>
      <c r="H472" s="13">
        <f t="shared" si="45"/>
        <v>0</v>
      </c>
      <c r="I472" s="13">
        <f>BAJIO16643561!D424</f>
        <v>0</v>
      </c>
      <c r="J472" s="13">
        <f t="shared" si="47"/>
        <v>0</v>
      </c>
      <c r="K472" s="13">
        <f t="shared" si="48"/>
        <v>0</v>
      </c>
      <c r="L472" s="13">
        <f>BAJIO16643561!C424</f>
        <v>0</v>
      </c>
      <c r="M472" s="74" t="e">
        <f t="shared" si="44"/>
        <v>#REF!</v>
      </c>
      <c r="N472" s="14"/>
    </row>
    <row r="473" spans="1:14" hidden="1" x14ac:dyDescent="0.25">
      <c r="A473" s="11">
        <f>BAJIO16643561!A425</f>
        <v>0</v>
      </c>
      <c r="B473" s="12"/>
      <c r="C473" s="12">
        <f>BAJIO16643561!B425</f>
        <v>0</v>
      </c>
      <c r="D473" s="12"/>
      <c r="E473" s="69">
        <f>BAJIO16643561!H425</f>
        <v>0</v>
      </c>
      <c r="F473" s="117">
        <f>BAJIO16643561!G425</f>
        <v>0</v>
      </c>
      <c r="G473" s="13">
        <f t="shared" si="46"/>
        <v>0</v>
      </c>
      <c r="H473" s="13">
        <f t="shared" si="45"/>
        <v>0</v>
      </c>
      <c r="I473" s="13">
        <f>BAJIO16643561!D425</f>
        <v>0</v>
      </c>
      <c r="J473" s="13">
        <f t="shared" si="47"/>
        <v>0</v>
      </c>
      <c r="K473" s="13">
        <f t="shared" si="48"/>
        <v>0</v>
      </c>
      <c r="L473" s="13">
        <f>BAJIO16643561!C425</f>
        <v>0</v>
      </c>
      <c r="M473" s="74" t="e">
        <f t="shared" si="44"/>
        <v>#REF!</v>
      </c>
      <c r="N473" s="14"/>
    </row>
    <row r="474" spans="1:14" hidden="1" x14ac:dyDescent="0.25">
      <c r="A474" s="11">
        <f>BAJIO16643561!A426</f>
        <v>0</v>
      </c>
      <c r="B474" s="12"/>
      <c r="C474" s="12">
        <f>BAJIO16643561!B426</f>
        <v>0</v>
      </c>
      <c r="D474" s="12"/>
      <c r="E474" s="69">
        <f>BAJIO16643561!H426</f>
        <v>0</v>
      </c>
      <c r="F474" s="117">
        <f>BAJIO16643561!G426</f>
        <v>0</v>
      </c>
      <c r="G474" s="13">
        <f t="shared" si="46"/>
        <v>0</v>
      </c>
      <c r="H474" s="13">
        <f t="shared" si="45"/>
        <v>0</v>
      </c>
      <c r="I474" s="13">
        <f>BAJIO16643561!D426</f>
        <v>0</v>
      </c>
      <c r="J474" s="13">
        <f t="shared" si="47"/>
        <v>0</v>
      </c>
      <c r="K474" s="13">
        <f t="shared" si="48"/>
        <v>0</v>
      </c>
      <c r="L474" s="13">
        <f>BAJIO16643561!C426</f>
        <v>0</v>
      </c>
      <c r="M474" s="74" t="e">
        <f t="shared" si="44"/>
        <v>#REF!</v>
      </c>
      <c r="N474" s="14"/>
    </row>
    <row r="475" spans="1:14" hidden="1" x14ac:dyDescent="0.25">
      <c r="A475" s="11">
        <f>BAJIO16643561!A427</f>
        <v>0</v>
      </c>
      <c r="B475" s="12"/>
      <c r="C475" s="12">
        <f>BAJIO16643561!B427</f>
        <v>0</v>
      </c>
      <c r="D475" s="12"/>
      <c r="E475" s="69">
        <f>BAJIO16643561!H427</f>
        <v>0</v>
      </c>
      <c r="F475" s="117">
        <f>BAJIO16643561!G427</f>
        <v>0</v>
      </c>
      <c r="G475" s="13">
        <f t="shared" si="46"/>
        <v>0</v>
      </c>
      <c r="H475" s="13">
        <f t="shared" si="45"/>
        <v>0</v>
      </c>
      <c r="I475" s="13">
        <f>BAJIO16643561!D427</f>
        <v>0</v>
      </c>
      <c r="J475" s="13">
        <f t="shared" si="47"/>
        <v>0</v>
      </c>
      <c r="K475" s="13">
        <f t="shared" si="48"/>
        <v>0</v>
      </c>
      <c r="L475" s="13">
        <f>BAJIO16643561!C427</f>
        <v>0</v>
      </c>
      <c r="M475" s="74" t="e">
        <f t="shared" si="44"/>
        <v>#REF!</v>
      </c>
      <c r="N475" s="14"/>
    </row>
    <row r="476" spans="1:14" hidden="1" x14ac:dyDescent="0.25">
      <c r="A476" s="11">
        <f>BAJIO16643561!A428</f>
        <v>0</v>
      </c>
      <c r="B476" s="12"/>
      <c r="C476" s="12">
        <f>BAJIO16643561!B428</f>
        <v>0</v>
      </c>
      <c r="D476" s="12"/>
      <c r="E476" s="69">
        <f>BAJIO16643561!H428</f>
        <v>0</v>
      </c>
      <c r="F476" s="117">
        <f>BAJIO16643561!G428</f>
        <v>0</v>
      </c>
      <c r="G476" s="13">
        <f t="shared" si="46"/>
        <v>0</v>
      </c>
      <c r="H476" s="13">
        <f t="shared" si="45"/>
        <v>0</v>
      </c>
      <c r="I476" s="13">
        <f>BAJIO16643561!D428</f>
        <v>0</v>
      </c>
      <c r="J476" s="13">
        <f t="shared" si="47"/>
        <v>0</v>
      </c>
      <c r="K476" s="13">
        <f t="shared" si="48"/>
        <v>0</v>
      </c>
      <c r="L476" s="13">
        <f>BAJIO16643561!C428</f>
        <v>0</v>
      </c>
      <c r="M476" s="74" t="e">
        <f t="shared" si="44"/>
        <v>#REF!</v>
      </c>
      <c r="N476" s="14"/>
    </row>
    <row r="477" spans="1:14" hidden="1" x14ac:dyDescent="0.25">
      <c r="A477" s="11">
        <f>BAJIO16643561!A429</f>
        <v>0</v>
      </c>
      <c r="B477" s="12"/>
      <c r="C477" s="12">
        <f>BAJIO16643561!B429</f>
        <v>0</v>
      </c>
      <c r="D477" s="12"/>
      <c r="E477" s="69">
        <f>BAJIO16643561!H429</f>
        <v>0</v>
      </c>
      <c r="F477" s="117">
        <f>BAJIO16643561!G429</f>
        <v>0</v>
      </c>
      <c r="G477" s="13">
        <f t="shared" si="46"/>
        <v>0</v>
      </c>
      <c r="H477" s="13">
        <f t="shared" si="45"/>
        <v>0</v>
      </c>
      <c r="I477" s="13">
        <f>BAJIO16643561!D429</f>
        <v>0</v>
      </c>
      <c r="J477" s="13">
        <f t="shared" si="47"/>
        <v>0</v>
      </c>
      <c r="K477" s="13">
        <f t="shared" si="48"/>
        <v>0</v>
      </c>
      <c r="L477" s="13">
        <f>BAJIO16643561!C429</f>
        <v>0</v>
      </c>
      <c r="M477" s="74" t="e">
        <f t="shared" si="44"/>
        <v>#REF!</v>
      </c>
      <c r="N477" s="14"/>
    </row>
    <row r="478" spans="1:14" hidden="1" x14ac:dyDescent="0.25">
      <c r="A478" s="11">
        <f>BAJIO16643561!A430</f>
        <v>0</v>
      </c>
      <c r="B478" s="12"/>
      <c r="C478" s="12">
        <f>BAJIO16643561!B430</f>
        <v>0</v>
      </c>
      <c r="D478" s="12"/>
      <c r="E478" s="69">
        <f>BAJIO16643561!H430</f>
        <v>0</v>
      </c>
      <c r="F478" s="117">
        <f>BAJIO16643561!G430</f>
        <v>0</v>
      </c>
      <c r="G478" s="13">
        <f t="shared" si="46"/>
        <v>0</v>
      </c>
      <c r="H478" s="13">
        <f t="shared" si="45"/>
        <v>0</v>
      </c>
      <c r="I478" s="13">
        <f>BAJIO16643561!D430</f>
        <v>0</v>
      </c>
      <c r="J478" s="13">
        <f t="shared" si="47"/>
        <v>0</v>
      </c>
      <c r="K478" s="13">
        <f t="shared" si="48"/>
        <v>0</v>
      </c>
      <c r="L478" s="13">
        <f>BAJIO16643561!C430</f>
        <v>0</v>
      </c>
      <c r="M478" s="74" t="e">
        <f t="shared" si="44"/>
        <v>#REF!</v>
      </c>
      <c r="N478" s="14"/>
    </row>
    <row r="479" spans="1:14" hidden="1" x14ac:dyDescent="0.25">
      <c r="A479" s="11">
        <f>BAJIO16643561!A431</f>
        <v>0</v>
      </c>
      <c r="B479" s="12"/>
      <c r="C479" s="12">
        <f>BAJIO16643561!B431</f>
        <v>0</v>
      </c>
      <c r="D479" s="12"/>
      <c r="E479" s="69">
        <f>BAJIO16643561!H431</f>
        <v>0</v>
      </c>
      <c r="F479" s="117">
        <f>BAJIO16643561!G431</f>
        <v>0</v>
      </c>
      <c r="G479" s="13">
        <f t="shared" si="46"/>
        <v>0</v>
      </c>
      <c r="H479" s="13">
        <f t="shared" si="45"/>
        <v>0</v>
      </c>
      <c r="I479" s="13">
        <f>BAJIO16643561!D431</f>
        <v>0</v>
      </c>
      <c r="J479" s="13">
        <f t="shared" si="47"/>
        <v>0</v>
      </c>
      <c r="K479" s="13">
        <f t="shared" si="48"/>
        <v>0</v>
      </c>
      <c r="L479" s="13">
        <f>BAJIO16643561!C431</f>
        <v>0</v>
      </c>
      <c r="M479" s="74" t="e">
        <f t="shared" si="44"/>
        <v>#REF!</v>
      </c>
      <c r="N479" s="14"/>
    </row>
    <row r="480" spans="1:14" hidden="1" x14ac:dyDescent="0.25">
      <c r="A480" s="11">
        <f>BAJIO16643561!A432</f>
        <v>0</v>
      </c>
      <c r="B480" s="12"/>
      <c r="C480" s="12">
        <f>BAJIO16643561!B432</f>
        <v>0</v>
      </c>
      <c r="D480" s="12"/>
      <c r="E480" s="69">
        <f>BAJIO16643561!H432</f>
        <v>0</v>
      </c>
      <c r="F480" s="117">
        <f>BAJIO16643561!G432</f>
        <v>0</v>
      </c>
      <c r="G480" s="13">
        <f t="shared" si="46"/>
        <v>0</v>
      </c>
      <c r="H480" s="13">
        <f t="shared" si="45"/>
        <v>0</v>
      </c>
      <c r="I480" s="13">
        <f>BAJIO16643561!D432</f>
        <v>0</v>
      </c>
      <c r="J480" s="13">
        <f t="shared" si="47"/>
        <v>0</v>
      </c>
      <c r="K480" s="13">
        <f t="shared" si="48"/>
        <v>0</v>
      </c>
      <c r="L480" s="13">
        <f>BAJIO16643561!C432</f>
        <v>0</v>
      </c>
      <c r="M480" s="74" t="e">
        <f t="shared" si="44"/>
        <v>#REF!</v>
      </c>
      <c r="N480" s="14"/>
    </row>
    <row r="481" spans="1:14" hidden="1" x14ac:dyDescent="0.25">
      <c r="A481" s="11">
        <f>BAJIO16643561!A433</f>
        <v>0</v>
      </c>
      <c r="B481" s="12"/>
      <c r="C481" s="12">
        <f>BAJIO16643561!B433</f>
        <v>0</v>
      </c>
      <c r="D481" s="12"/>
      <c r="E481" s="69">
        <f>BAJIO16643561!H433</f>
        <v>0</v>
      </c>
      <c r="F481" s="117">
        <f>BAJIO16643561!G433</f>
        <v>0</v>
      </c>
      <c r="G481" s="13">
        <f t="shared" si="46"/>
        <v>0</v>
      </c>
      <c r="H481" s="13">
        <f t="shared" si="45"/>
        <v>0</v>
      </c>
      <c r="I481" s="13">
        <f>BAJIO16643561!D433</f>
        <v>0</v>
      </c>
      <c r="J481" s="13">
        <f t="shared" si="47"/>
        <v>0</v>
      </c>
      <c r="K481" s="13">
        <f t="shared" si="48"/>
        <v>0</v>
      </c>
      <c r="L481" s="13">
        <f>BAJIO16643561!C433</f>
        <v>0</v>
      </c>
      <c r="M481" s="74" t="e">
        <f t="shared" si="44"/>
        <v>#REF!</v>
      </c>
      <c r="N481" s="14"/>
    </row>
    <row r="482" spans="1:14" hidden="1" x14ac:dyDescent="0.25">
      <c r="A482" s="11">
        <f>BAJIO16643561!A434</f>
        <v>0</v>
      </c>
      <c r="B482" s="12"/>
      <c r="C482" s="12">
        <f>BAJIO16643561!B434</f>
        <v>0</v>
      </c>
      <c r="D482" s="12"/>
      <c r="E482" s="69">
        <f>BAJIO16643561!H434</f>
        <v>0</v>
      </c>
      <c r="F482" s="117">
        <f>BAJIO16643561!G434</f>
        <v>0</v>
      </c>
      <c r="G482" s="13">
        <f t="shared" si="46"/>
        <v>0</v>
      </c>
      <c r="H482" s="13">
        <f t="shared" si="45"/>
        <v>0</v>
      </c>
      <c r="I482" s="13">
        <f>BAJIO16643561!D434</f>
        <v>0</v>
      </c>
      <c r="J482" s="13">
        <f t="shared" si="47"/>
        <v>0</v>
      </c>
      <c r="K482" s="13">
        <f t="shared" si="48"/>
        <v>0</v>
      </c>
      <c r="L482" s="13">
        <f>BAJIO16643561!C434</f>
        <v>0</v>
      </c>
      <c r="M482" s="74" t="e">
        <f t="shared" si="44"/>
        <v>#REF!</v>
      </c>
      <c r="N482" s="14"/>
    </row>
    <row r="483" spans="1:14" hidden="1" x14ac:dyDescent="0.25">
      <c r="A483" s="11">
        <f>BAJIO16643561!A435</f>
        <v>0</v>
      </c>
      <c r="B483" s="12"/>
      <c r="C483" s="12">
        <f>BAJIO16643561!B435</f>
        <v>0</v>
      </c>
      <c r="D483" s="12"/>
      <c r="E483" s="69">
        <f>BAJIO16643561!H435</f>
        <v>0</v>
      </c>
      <c r="F483" s="117">
        <f>BAJIO16643561!G435</f>
        <v>0</v>
      </c>
      <c r="G483" s="13">
        <f t="shared" si="46"/>
        <v>0</v>
      </c>
      <c r="H483" s="13">
        <f t="shared" si="45"/>
        <v>0</v>
      </c>
      <c r="I483" s="13">
        <f>BAJIO16643561!D435</f>
        <v>0</v>
      </c>
      <c r="J483" s="13">
        <f t="shared" si="47"/>
        <v>0</v>
      </c>
      <c r="K483" s="13">
        <f t="shared" si="48"/>
        <v>0</v>
      </c>
      <c r="L483" s="13">
        <f>BAJIO16643561!C435</f>
        <v>0</v>
      </c>
      <c r="M483" s="74" t="e">
        <f t="shared" si="44"/>
        <v>#REF!</v>
      </c>
      <c r="N483" s="14"/>
    </row>
    <row r="484" spans="1:14" x14ac:dyDescent="0.25">
      <c r="E484" s="69" t="e">
        <f>BAJIO16643561!#REF!</f>
        <v>#REF!</v>
      </c>
      <c r="F484" s="117" t="e">
        <f>BAJIO16643561!#REF!</f>
        <v>#REF!</v>
      </c>
      <c r="I484" s="74" t="e">
        <f>BAJIO16643561!#REF!</f>
        <v>#REF!</v>
      </c>
      <c r="L484" s="13" t="e">
        <f>BAJIO16643561!#REF!</f>
        <v>#REF!</v>
      </c>
    </row>
    <row r="485" spans="1:14" x14ac:dyDescent="0.25">
      <c r="E485" s="69" t="e">
        <f>BAJIO16643561!#REF!</f>
        <v>#REF!</v>
      </c>
      <c r="F485" s="117" t="e">
        <f>BAJIO16643561!#REF!</f>
        <v>#REF!</v>
      </c>
      <c r="I485" s="74" t="e">
        <f>BAJIO16643561!#REF!</f>
        <v>#REF!</v>
      </c>
      <c r="L485" s="13" t="e">
        <f>BAJIO16643561!#REF!</f>
        <v>#REF!</v>
      </c>
    </row>
    <row r="486" spans="1:14" x14ac:dyDescent="0.25">
      <c r="E486" s="69" t="e">
        <f>BAJIO16643561!#REF!</f>
        <v>#REF!</v>
      </c>
      <c r="F486" s="117" t="e">
        <f>BAJIO16643561!#REF!</f>
        <v>#REF!</v>
      </c>
      <c r="I486" s="74" t="e">
        <f>BAJIO16643561!#REF!</f>
        <v>#REF!</v>
      </c>
      <c r="L486" s="13" t="e">
        <f>BAJIO16643561!#REF!</f>
        <v>#REF!</v>
      </c>
    </row>
    <row r="487" spans="1:14" x14ac:dyDescent="0.25">
      <c r="E487" s="69" t="e">
        <f>BAJIO16643561!#REF!</f>
        <v>#REF!</v>
      </c>
      <c r="F487" s="117" t="e">
        <f>BAJIO16643561!#REF!</f>
        <v>#REF!</v>
      </c>
      <c r="I487" s="74" t="e">
        <f>BAJIO16643561!#REF!</f>
        <v>#REF!</v>
      </c>
      <c r="L487" s="13" t="e">
        <f>BAJIO16643561!#REF!</f>
        <v>#REF!</v>
      </c>
    </row>
    <row r="488" spans="1:14" x14ac:dyDescent="0.25">
      <c r="E488" s="69" t="e">
        <f>BAJIO16643561!#REF!</f>
        <v>#REF!</v>
      </c>
      <c r="F488" s="117" t="e">
        <f>BAJIO16643561!#REF!</f>
        <v>#REF!</v>
      </c>
      <c r="I488" s="74" t="e">
        <f>BAJIO16643561!#REF!</f>
        <v>#REF!</v>
      </c>
      <c r="L488" s="13" t="e">
        <f>BAJIO16643561!#REF!</f>
        <v>#REF!</v>
      </c>
    </row>
    <row r="489" spans="1:14" x14ac:dyDescent="0.25">
      <c r="E489" s="69" t="e">
        <f>BAJIO16643561!#REF!</f>
        <v>#REF!</v>
      </c>
      <c r="F489" s="117" t="e">
        <f>BAJIO16643561!#REF!</f>
        <v>#REF!</v>
      </c>
      <c r="I489" s="74" t="e">
        <f>BAJIO16643561!#REF!</f>
        <v>#REF!</v>
      </c>
      <c r="L489" s="13" t="e">
        <f>BAJIO16643561!#REF!</f>
        <v>#REF!</v>
      </c>
    </row>
    <row r="490" spans="1:14" x14ac:dyDescent="0.25">
      <c r="E490" s="69" t="e">
        <f>BAJIO16643561!#REF!</f>
        <v>#REF!</v>
      </c>
      <c r="F490" s="117" t="e">
        <f>BAJIO16643561!#REF!</f>
        <v>#REF!</v>
      </c>
      <c r="I490" s="74" t="e">
        <f>BAJIO16643561!#REF!</f>
        <v>#REF!</v>
      </c>
      <c r="L490" s="13" t="e">
        <f>BAJIO16643561!#REF!</f>
        <v>#REF!</v>
      </c>
    </row>
    <row r="491" spans="1:14" x14ac:dyDescent="0.25">
      <c r="E491" s="69" t="e">
        <f>BAJIO16643561!#REF!</f>
        <v>#REF!</v>
      </c>
      <c r="F491" s="117" t="e">
        <f>BAJIO16643561!#REF!</f>
        <v>#REF!</v>
      </c>
      <c r="I491" s="74" t="e">
        <f>BAJIO16643561!#REF!</f>
        <v>#REF!</v>
      </c>
      <c r="L491" s="13" t="e">
        <f>BAJIO16643561!#REF!</f>
        <v>#REF!</v>
      </c>
    </row>
    <row r="492" spans="1:14" x14ac:dyDescent="0.25">
      <c r="E492" s="69" t="e">
        <f>BAJIO16643561!#REF!</f>
        <v>#REF!</v>
      </c>
      <c r="F492" s="117" t="e">
        <f>BAJIO16643561!#REF!</f>
        <v>#REF!</v>
      </c>
      <c r="I492" s="74" t="e">
        <f>BAJIO16643561!#REF!</f>
        <v>#REF!</v>
      </c>
      <c r="L492" s="13" t="e">
        <f>BAJIO16643561!#REF!</f>
        <v>#REF!</v>
      </c>
    </row>
    <row r="493" spans="1:14" x14ac:dyDescent="0.25">
      <c r="E493" s="69" t="e">
        <f>BAJIO16643561!#REF!</f>
        <v>#REF!</v>
      </c>
    </row>
    <row r="494" spans="1:14" x14ac:dyDescent="0.25">
      <c r="E494" s="69" t="e">
        <f>BAJIO16643561!#REF!</f>
        <v>#REF!</v>
      </c>
    </row>
    <row r="495" spans="1:14" x14ac:dyDescent="0.25">
      <c r="E495" s="69" t="e">
        <f>BAJIO16643561!#REF!</f>
        <v>#REF!</v>
      </c>
    </row>
    <row r="496" spans="1:14" x14ac:dyDescent="0.25">
      <c r="E496" s="69" t="e">
        <f>BAJIO16643561!#REF!</f>
        <v>#REF!</v>
      </c>
    </row>
    <row r="497" spans="5:5" x14ac:dyDescent="0.25">
      <c r="E497" s="69" t="e">
        <f>BAJIO16643561!#REF!</f>
        <v>#REF!</v>
      </c>
    </row>
    <row r="498" spans="5:5" x14ac:dyDescent="0.25">
      <c r="E498" s="69" t="e">
        <f>BAJIO16643561!#REF!</f>
        <v>#REF!</v>
      </c>
    </row>
    <row r="499" spans="5:5" x14ac:dyDescent="0.25">
      <c r="E499" s="69" t="e">
        <f>BAJIO16643561!#REF!</f>
        <v>#REF!</v>
      </c>
    </row>
    <row r="500" spans="5:5" x14ac:dyDescent="0.25">
      <c r="E500" s="69" t="e">
        <f>BAJIO16643561!#REF!</f>
        <v>#REF!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I76"/>
  <sheetViews>
    <sheetView showGridLines="0" tabSelected="1" zoomScaleNormal="100" workbookViewId="0">
      <pane ySplit="4" topLeftCell="A6" activePane="bottomLeft" state="frozenSplit"/>
      <selection pane="bottomLeft" activeCell="A3" sqref="A3:H3"/>
    </sheetView>
  </sheetViews>
  <sheetFormatPr baseColWidth="10" defaultColWidth="13.5703125" defaultRowHeight="15" x14ac:dyDescent="0.25"/>
  <cols>
    <col min="1" max="1" width="10.7109375" style="6" bestFit="1" customWidth="1"/>
    <col min="2" max="2" width="75.7109375" style="6" customWidth="1"/>
    <col min="3" max="3" width="11.5703125" style="7" customWidth="1"/>
    <col min="4" max="4" width="11.5703125" style="114" bestFit="1" customWidth="1"/>
    <col min="5" max="5" width="13" style="8" customWidth="1"/>
    <col min="6" max="6" width="16.85546875" style="8" customWidth="1"/>
    <col min="7" max="7" width="11.28515625" style="6" bestFit="1" customWidth="1"/>
    <col min="8" max="8" width="17.42578125" style="6" customWidth="1"/>
    <col min="9" max="9" width="19.28515625" style="6" bestFit="1" customWidth="1"/>
    <col min="10" max="16384" width="13.5703125" style="6"/>
  </cols>
  <sheetData>
    <row r="1" spans="1:9" s="8" customFormat="1" x14ac:dyDescent="0.25">
      <c r="A1" s="308" t="s">
        <v>30</v>
      </c>
      <c r="B1" s="309"/>
      <c r="C1" s="309"/>
      <c r="D1" s="309"/>
      <c r="E1" s="309"/>
      <c r="F1" s="309"/>
      <c r="G1" s="309"/>
      <c r="H1" s="309"/>
    </row>
    <row r="2" spans="1:9" s="8" customFormat="1" x14ac:dyDescent="0.25">
      <c r="A2" s="308" t="s">
        <v>9</v>
      </c>
      <c r="B2" s="309"/>
      <c r="C2" s="309"/>
      <c r="D2" s="309"/>
      <c r="E2" s="309"/>
      <c r="F2" s="309"/>
      <c r="G2" s="309"/>
      <c r="H2" s="309"/>
      <c r="I2" s="8">
        <v>40859.47</v>
      </c>
    </row>
    <row r="3" spans="1:9" s="8" customFormat="1" x14ac:dyDescent="0.25">
      <c r="A3" s="310" t="s">
        <v>37</v>
      </c>
      <c r="B3" s="311"/>
      <c r="C3" s="311"/>
      <c r="D3" s="311"/>
      <c r="E3" s="311"/>
      <c r="F3" s="311"/>
      <c r="G3" s="311"/>
      <c r="H3" s="311"/>
    </row>
    <row r="4" spans="1:9" s="8" customFormat="1" ht="15.75" x14ac:dyDescent="0.25">
      <c r="A4" s="53" t="s">
        <v>1</v>
      </c>
      <c r="B4" s="53" t="s">
        <v>0</v>
      </c>
      <c r="C4" s="54" t="s">
        <v>4</v>
      </c>
      <c r="D4" s="54" t="s">
        <v>5</v>
      </c>
      <c r="E4" s="54" t="s">
        <v>12</v>
      </c>
      <c r="F4" s="55" t="s">
        <v>6</v>
      </c>
      <c r="G4" s="56" t="s">
        <v>25</v>
      </c>
      <c r="H4" s="56" t="s">
        <v>33</v>
      </c>
      <c r="I4" s="56" t="s">
        <v>35</v>
      </c>
    </row>
    <row r="5" spans="1:9" s="195" customFormat="1" ht="15.75" hidden="1" x14ac:dyDescent="0.25">
      <c r="A5" s="191"/>
      <c r="B5" s="191"/>
      <c r="C5" s="192"/>
      <c r="D5" s="192"/>
      <c r="E5" s="192">
        <v>5317.75</v>
      </c>
      <c r="F5" s="193"/>
      <c r="G5" s="194"/>
      <c r="H5" s="194"/>
      <c r="I5" s="194"/>
    </row>
    <row r="6" spans="1:9" s="188" customFormat="1" ht="78.75" customHeight="1" x14ac:dyDescent="0.25">
      <c r="A6" s="187">
        <v>45474</v>
      </c>
      <c r="B6" s="189" t="s">
        <v>38</v>
      </c>
      <c r="C6" s="129"/>
      <c r="D6" s="198">
        <v>22388</v>
      </c>
      <c r="E6" s="129">
        <f>E5-C6+D6</f>
        <v>27705.75</v>
      </c>
      <c r="F6" s="175">
        <v>248</v>
      </c>
      <c r="G6" s="177">
        <v>3537</v>
      </c>
      <c r="H6" s="177" t="s">
        <v>45</v>
      </c>
      <c r="I6" s="176" t="s">
        <v>46</v>
      </c>
    </row>
    <row r="7" spans="1:9" s="188" customFormat="1" ht="63.75" hidden="1" customHeight="1" x14ac:dyDescent="0.25">
      <c r="A7" s="187">
        <v>45474</v>
      </c>
      <c r="B7" s="189" t="s">
        <v>313</v>
      </c>
      <c r="C7" s="129">
        <v>20000</v>
      </c>
      <c r="D7" s="129"/>
      <c r="E7" s="129">
        <f t="shared" ref="E7:E70" si="0">E6-C7+D7</f>
        <v>7705.75</v>
      </c>
      <c r="F7" s="175"/>
      <c r="G7" s="177"/>
      <c r="H7" s="177"/>
      <c r="I7" s="176"/>
    </row>
    <row r="8" spans="1:9" s="188" customFormat="1" ht="63.75" hidden="1" customHeight="1" x14ac:dyDescent="0.25">
      <c r="A8" s="187">
        <v>45476</v>
      </c>
      <c r="B8" s="189" t="s">
        <v>76</v>
      </c>
      <c r="C8" s="129">
        <v>2350.4</v>
      </c>
      <c r="D8" s="129"/>
      <c r="E8" s="129">
        <f t="shared" si="0"/>
        <v>5355.35</v>
      </c>
      <c r="F8" s="175"/>
      <c r="G8" s="177"/>
      <c r="H8" s="177"/>
      <c r="I8" s="176"/>
    </row>
    <row r="9" spans="1:9" s="188" customFormat="1" ht="63.75" hidden="1" customHeight="1" x14ac:dyDescent="0.25">
      <c r="A9" s="187">
        <v>45477</v>
      </c>
      <c r="B9" s="189" t="s">
        <v>77</v>
      </c>
      <c r="C9" s="129">
        <v>1399.8</v>
      </c>
      <c r="D9" s="129"/>
      <c r="E9" s="129">
        <f t="shared" si="0"/>
        <v>3955.55</v>
      </c>
      <c r="F9" s="175"/>
      <c r="G9" s="177"/>
      <c r="H9" s="177"/>
      <c r="I9" s="176"/>
    </row>
    <row r="10" spans="1:9" s="188" customFormat="1" ht="63.75" hidden="1" customHeight="1" x14ac:dyDescent="0.25">
      <c r="A10" s="187">
        <v>45477</v>
      </c>
      <c r="B10" s="189" t="s">
        <v>314</v>
      </c>
      <c r="C10" s="129">
        <v>400</v>
      </c>
      <c r="D10" s="129"/>
      <c r="E10" s="129">
        <f t="shared" si="0"/>
        <v>3555.55</v>
      </c>
      <c r="F10" s="175"/>
      <c r="G10" s="177"/>
      <c r="H10" s="177"/>
      <c r="I10" s="176"/>
    </row>
    <row r="11" spans="1:9" s="188" customFormat="1" ht="63.75" hidden="1" customHeight="1" x14ac:dyDescent="0.25">
      <c r="A11" s="187">
        <v>45477</v>
      </c>
      <c r="B11" s="189" t="s">
        <v>315</v>
      </c>
      <c r="C11" s="129"/>
      <c r="D11" s="129"/>
      <c r="E11" s="129">
        <f t="shared" si="0"/>
        <v>3555.55</v>
      </c>
      <c r="F11" s="175"/>
      <c r="G11" s="177"/>
      <c r="H11" s="177"/>
      <c r="I11" s="176"/>
    </row>
    <row r="12" spans="1:9" s="188" customFormat="1" ht="63.75" hidden="1" customHeight="1" x14ac:dyDescent="0.25">
      <c r="A12" s="187">
        <v>45477</v>
      </c>
      <c r="B12" s="189" t="s">
        <v>110</v>
      </c>
      <c r="C12" s="129"/>
      <c r="D12" s="129"/>
      <c r="E12" s="129">
        <f t="shared" si="0"/>
        <v>3555.55</v>
      </c>
      <c r="F12" s="175"/>
      <c r="G12" s="177"/>
      <c r="H12" s="177"/>
      <c r="I12" s="176"/>
    </row>
    <row r="13" spans="1:9" s="188" customFormat="1" ht="63.75" customHeight="1" x14ac:dyDescent="0.25">
      <c r="A13" s="187">
        <v>45481</v>
      </c>
      <c r="B13" s="189" t="s">
        <v>78</v>
      </c>
      <c r="C13" s="129"/>
      <c r="D13" s="198">
        <v>7578.28</v>
      </c>
      <c r="E13" s="129">
        <f t="shared" si="0"/>
        <v>11133.83</v>
      </c>
      <c r="F13" s="175">
        <v>248</v>
      </c>
      <c r="G13" s="177">
        <v>3554</v>
      </c>
      <c r="H13" s="177" t="s">
        <v>79</v>
      </c>
      <c r="I13" s="176" t="s">
        <v>46</v>
      </c>
    </row>
    <row r="14" spans="1:9" s="188" customFormat="1" ht="63.75" hidden="1" customHeight="1" x14ac:dyDescent="0.25">
      <c r="A14" s="187">
        <v>45483</v>
      </c>
      <c r="B14" s="189" t="s">
        <v>316</v>
      </c>
      <c r="C14" s="129">
        <v>3000</v>
      </c>
      <c r="D14" s="129"/>
      <c r="E14" s="129">
        <f t="shared" si="0"/>
        <v>8133.83</v>
      </c>
      <c r="F14" s="175"/>
      <c r="G14" s="177"/>
      <c r="H14" s="177"/>
      <c r="I14" s="176"/>
    </row>
    <row r="15" spans="1:9" s="188" customFormat="1" ht="63.75" hidden="1" customHeight="1" x14ac:dyDescent="0.25">
      <c r="A15" s="187">
        <v>45483</v>
      </c>
      <c r="B15" s="189" t="s">
        <v>315</v>
      </c>
      <c r="C15" s="129"/>
      <c r="D15" s="129"/>
      <c r="E15" s="129">
        <f t="shared" si="0"/>
        <v>8133.83</v>
      </c>
      <c r="F15" s="175"/>
      <c r="G15" s="177"/>
      <c r="H15" s="177"/>
      <c r="I15" s="176"/>
    </row>
    <row r="16" spans="1:9" s="188" customFormat="1" ht="63.75" hidden="1" customHeight="1" x14ac:dyDescent="0.25">
      <c r="A16" s="187">
        <v>45483</v>
      </c>
      <c r="B16" s="189" t="s">
        <v>110</v>
      </c>
      <c r="C16" s="129"/>
      <c r="D16" s="129"/>
      <c r="E16" s="129">
        <f t="shared" si="0"/>
        <v>8133.83</v>
      </c>
      <c r="F16" s="175"/>
      <c r="G16" s="177"/>
      <c r="H16" s="177"/>
      <c r="I16" s="176"/>
    </row>
    <row r="17" spans="1:9" s="188" customFormat="1" ht="63.75" customHeight="1" x14ac:dyDescent="0.25">
      <c r="A17" s="187">
        <v>45485</v>
      </c>
      <c r="B17" s="189" t="s">
        <v>102</v>
      </c>
      <c r="C17" s="129"/>
      <c r="D17" s="198">
        <v>45820</v>
      </c>
      <c r="E17" s="129">
        <f t="shared" si="0"/>
        <v>53953.83</v>
      </c>
      <c r="F17" s="216">
        <v>261</v>
      </c>
      <c r="G17" s="217">
        <v>3566</v>
      </c>
      <c r="H17" s="217" t="s">
        <v>105</v>
      </c>
      <c r="I17" s="218" t="s">
        <v>43</v>
      </c>
    </row>
    <row r="18" spans="1:9" s="188" customFormat="1" ht="63.75" hidden="1" customHeight="1" x14ac:dyDescent="0.25">
      <c r="A18" s="187">
        <v>45485</v>
      </c>
      <c r="B18" s="189" t="s">
        <v>315</v>
      </c>
      <c r="C18" s="129">
        <v>2296.8000000000002</v>
      </c>
      <c r="D18" s="129"/>
      <c r="E18" s="129">
        <f t="shared" si="0"/>
        <v>51657.03</v>
      </c>
      <c r="F18" s="175"/>
      <c r="G18" s="177"/>
      <c r="H18" s="177"/>
      <c r="I18" s="176"/>
    </row>
    <row r="19" spans="1:9" s="188" customFormat="1" ht="63.75" hidden="1" customHeight="1" x14ac:dyDescent="0.25">
      <c r="A19" s="187">
        <v>45485</v>
      </c>
      <c r="B19" s="189" t="s">
        <v>110</v>
      </c>
      <c r="C19" s="129"/>
      <c r="D19" s="129"/>
      <c r="E19" s="129">
        <f t="shared" si="0"/>
        <v>51657.03</v>
      </c>
      <c r="F19" s="175"/>
      <c r="G19" s="177"/>
      <c r="H19" s="177"/>
      <c r="I19" s="176"/>
    </row>
    <row r="20" spans="1:9" s="188" customFormat="1" ht="63.75" hidden="1" customHeight="1" x14ac:dyDescent="0.25">
      <c r="A20" s="187">
        <v>45485</v>
      </c>
      <c r="B20" s="189" t="s">
        <v>110</v>
      </c>
      <c r="C20" s="129"/>
      <c r="D20" s="129"/>
      <c r="E20" s="129">
        <f t="shared" si="0"/>
        <v>51657.03</v>
      </c>
      <c r="F20" s="175"/>
      <c r="G20" s="177"/>
      <c r="H20" s="177"/>
      <c r="I20" s="176"/>
    </row>
    <row r="21" spans="1:9" s="188" customFormat="1" ht="63.75" hidden="1" customHeight="1" x14ac:dyDescent="0.25">
      <c r="A21" s="187">
        <v>45485</v>
      </c>
      <c r="B21" s="189" t="s">
        <v>317</v>
      </c>
      <c r="C21" s="129">
        <v>5751.59</v>
      </c>
      <c r="D21" s="129"/>
      <c r="E21" s="129">
        <f t="shared" si="0"/>
        <v>45905.440000000002</v>
      </c>
      <c r="F21" s="175"/>
      <c r="G21" s="177"/>
      <c r="H21" s="177"/>
      <c r="I21" s="176"/>
    </row>
    <row r="22" spans="1:9" s="188" customFormat="1" ht="63.75" hidden="1" customHeight="1" x14ac:dyDescent="0.25">
      <c r="A22" s="187">
        <v>45485</v>
      </c>
      <c r="B22" s="189" t="s">
        <v>315</v>
      </c>
      <c r="C22" s="129"/>
      <c r="D22" s="129"/>
      <c r="E22" s="129">
        <f t="shared" si="0"/>
        <v>45905.440000000002</v>
      </c>
      <c r="F22" s="175"/>
      <c r="G22" s="177"/>
      <c r="H22" s="177"/>
      <c r="I22" s="176"/>
    </row>
    <row r="23" spans="1:9" s="188" customFormat="1" ht="63.75" hidden="1" customHeight="1" x14ac:dyDescent="0.25">
      <c r="A23" s="187">
        <v>45485</v>
      </c>
      <c r="B23" s="189" t="s">
        <v>110</v>
      </c>
      <c r="C23" s="129"/>
      <c r="D23" s="129"/>
      <c r="E23" s="129">
        <f t="shared" si="0"/>
        <v>45905.440000000002</v>
      </c>
      <c r="F23" s="175"/>
      <c r="G23" s="177"/>
      <c r="H23" s="177"/>
      <c r="I23" s="176"/>
    </row>
    <row r="24" spans="1:9" s="188" customFormat="1" ht="63.75" hidden="1" customHeight="1" x14ac:dyDescent="0.25">
      <c r="A24" s="187">
        <v>45485</v>
      </c>
      <c r="B24" s="189" t="s">
        <v>318</v>
      </c>
      <c r="C24" s="129">
        <v>2610</v>
      </c>
      <c r="D24" s="129"/>
      <c r="E24" s="129">
        <f t="shared" si="0"/>
        <v>43295.44</v>
      </c>
      <c r="F24" s="175"/>
      <c r="G24" s="177"/>
      <c r="H24" s="177"/>
      <c r="I24" s="176"/>
    </row>
    <row r="25" spans="1:9" s="188" customFormat="1" ht="63.75" hidden="1" customHeight="1" x14ac:dyDescent="0.25">
      <c r="A25" s="187">
        <v>45485</v>
      </c>
      <c r="B25" s="189" t="s">
        <v>315</v>
      </c>
      <c r="C25" s="129"/>
      <c r="D25" s="129"/>
      <c r="E25" s="129">
        <f t="shared" si="0"/>
        <v>43295.44</v>
      </c>
      <c r="F25" s="175"/>
      <c r="G25" s="177"/>
      <c r="H25" s="177"/>
      <c r="I25" s="176"/>
    </row>
    <row r="26" spans="1:9" s="188" customFormat="1" ht="63.75" hidden="1" customHeight="1" x14ac:dyDescent="0.25">
      <c r="A26" s="187">
        <v>45485</v>
      </c>
      <c r="B26" s="189" t="s">
        <v>315</v>
      </c>
      <c r="C26" s="129"/>
      <c r="D26" s="129"/>
      <c r="E26" s="129">
        <f t="shared" si="0"/>
        <v>43295.44</v>
      </c>
      <c r="F26" s="175"/>
      <c r="G26" s="177"/>
      <c r="H26" s="177"/>
      <c r="I26" s="176"/>
    </row>
    <row r="27" spans="1:9" s="188" customFormat="1" ht="63.75" hidden="1" customHeight="1" x14ac:dyDescent="0.25">
      <c r="A27" s="187">
        <v>45485</v>
      </c>
      <c r="B27" s="189" t="s">
        <v>319</v>
      </c>
      <c r="C27" s="129">
        <v>6085</v>
      </c>
      <c r="D27" s="129"/>
      <c r="E27" s="129">
        <f t="shared" si="0"/>
        <v>37210.44</v>
      </c>
      <c r="F27" s="175"/>
      <c r="G27" s="177"/>
      <c r="H27" s="177"/>
      <c r="I27" s="176"/>
    </row>
    <row r="28" spans="1:9" s="188" customFormat="1" ht="63.75" hidden="1" customHeight="1" x14ac:dyDescent="0.25">
      <c r="A28" s="187">
        <v>45485</v>
      </c>
      <c r="B28" s="189" t="s">
        <v>320</v>
      </c>
      <c r="C28" s="129">
        <v>7500</v>
      </c>
      <c r="D28" s="129"/>
      <c r="E28" s="129">
        <f t="shared" si="0"/>
        <v>29710.440000000002</v>
      </c>
      <c r="F28" s="175"/>
      <c r="G28" s="177"/>
      <c r="H28" s="177"/>
      <c r="I28" s="176"/>
    </row>
    <row r="29" spans="1:9" s="188" customFormat="1" ht="63.75" hidden="1" customHeight="1" x14ac:dyDescent="0.25">
      <c r="A29" s="187">
        <v>45485</v>
      </c>
      <c r="B29" s="189" t="s">
        <v>315</v>
      </c>
      <c r="C29" s="129"/>
      <c r="D29" s="129"/>
      <c r="E29" s="129">
        <f t="shared" si="0"/>
        <v>29710.440000000002</v>
      </c>
      <c r="F29" s="175"/>
      <c r="G29" s="177"/>
      <c r="H29" s="177"/>
      <c r="I29" s="176"/>
    </row>
    <row r="30" spans="1:9" s="188" customFormat="1" ht="63.75" hidden="1" customHeight="1" x14ac:dyDescent="0.25">
      <c r="A30" s="187">
        <v>45485</v>
      </c>
      <c r="B30" s="189" t="s">
        <v>110</v>
      </c>
      <c r="C30" s="129"/>
      <c r="D30" s="129"/>
      <c r="E30" s="129">
        <f t="shared" si="0"/>
        <v>29710.440000000002</v>
      </c>
      <c r="F30" s="175"/>
      <c r="G30" s="177"/>
      <c r="H30" s="177"/>
      <c r="I30" s="176"/>
    </row>
    <row r="31" spans="1:9" s="188" customFormat="1" ht="63.75" hidden="1" customHeight="1" x14ac:dyDescent="0.25">
      <c r="A31" s="187">
        <v>45485</v>
      </c>
      <c r="B31" s="189" t="s">
        <v>321</v>
      </c>
      <c r="C31" s="129">
        <v>2494</v>
      </c>
      <c r="D31" s="129"/>
      <c r="E31" s="129">
        <f t="shared" si="0"/>
        <v>27216.440000000002</v>
      </c>
      <c r="F31" s="175"/>
      <c r="G31" s="177"/>
      <c r="H31" s="177"/>
      <c r="I31" s="176"/>
    </row>
    <row r="32" spans="1:9" s="188" customFormat="1" ht="63.75" hidden="1" customHeight="1" x14ac:dyDescent="0.25">
      <c r="A32" s="187">
        <v>45485</v>
      </c>
      <c r="B32" s="189" t="s">
        <v>315</v>
      </c>
      <c r="C32" s="129"/>
      <c r="D32" s="129"/>
      <c r="E32" s="129">
        <f t="shared" si="0"/>
        <v>27216.440000000002</v>
      </c>
      <c r="F32" s="175"/>
      <c r="G32" s="177"/>
      <c r="H32" s="177"/>
      <c r="I32" s="176"/>
    </row>
    <row r="33" spans="1:9" s="188" customFormat="1" ht="63.75" hidden="1" customHeight="1" x14ac:dyDescent="0.25">
      <c r="A33" s="187">
        <v>45485</v>
      </c>
      <c r="B33" s="189" t="s">
        <v>110</v>
      </c>
      <c r="C33" s="129"/>
      <c r="D33" s="129"/>
      <c r="E33" s="129">
        <f t="shared" si="0"/>
        <v>27216.440000000002</v>
      </c>
      <c r="F33" s="175"/>
      <c r="G33" s="177"/>
      <c r="H33" s="177"/>
      <c r="I33" s="176"/>
    </row>
    <row r="34" spans="1:9" s="188" customFormat="1" ht="63.75" hidden="1" customHeight="1" x14ac:dyDescent="0.25">
      <c r="A34" s="187">
        <v>45486</v>
      </c>
      <c r="B34" s="189" t="s">
        <v>322</v>
      </c>
      <c r="C34" s="129">
        <v>11298.4</v>
      </c>
      <c r="D34" s="129"/>
      <c r="E34" s="129">
        <f t="shared" si="0"/>
        <v>15918.040000000003</v>
      </c>
      <c r="F34" s="175"/>
      <c r="G34" s="177"/>
      <c r="H34" s="177"/>
      <c r="I34" s="176"/>
    </row>
    <row r="35" spans="1:9" s="188" customFormat="1" ht="63.75" hidden="1" customHeight="1" x14ac:dyDescent="0.25">
      <c r="A35" s="187">
        <v>45486</v>
      </c>
      <c r="B35" s="189" t="s">
        <v>315</v>
      </c>
      <c r="C35" s="129"/>
      <c r="D35" s="129"/>
      <c r="E35" s="129">
        <f t="shared" si="0"/>
        <v>15918.040000000003</v>
      </c>
      <c r="F35" s="175"/>
      <c r="G35" s="177"/>
      <c r="H35" s="177"/>
      <c r="I35" s="176"/>
    </row>
    <row r="36" spans="1:9" s="188" customFormat="1" ht="63.75" hidden="1" customHeight="1" x14ac:dyDescent="0.25">
      <c r="A36" s="187">
        <v>45486</v>
      </c>
      <c r="B36" s="189" t="s">
        <v>110</v>
      </c>
      <c r="C36" s="129"/>
      <c r="D36" s="129"/>
      <c r="E36" s="129">
        <f t="shared" si="0"/>
        <v>15918.040000000003</v>
      </c>
      <c r="F36" s="175"/>
      <c r="G36" s="177"/>
      <c r="H36" s="177"/>
      <c r="I36" s="176"/>
    </row>
    <row r="37" spans="1:9" s="188" customFormat="1" ht="63.75" hidden="1" customHeight="1" x14ac:dyDescent="0.25">
      <c r="A37" s="187">
        <v>45486</v>
      </c>
      <c r="B37" s="189" t="s">
        <v>323</v>
      </c>
      <c r="C37" s="129">
        <v>3734</v>
      </c>
      <c r="D37" s="129"/>
      <c r="E37" s="129">
        <f t="shared" si="0"/>
        <v>12184.040000000003</v>
      </c>
      <c r="F37" s="175"/>
      <c r="G37" s="177"/>
      <c r="H37" s="177"/>
      <c r="I37" s="176"/>
    </row>
    <row r="38" spans="1:9" s="188" customFormat="1" ht="63.75" hidden="1" customHeight="1" x14ac:dyDescent="0.25">
      <c r="A38" s="187">
        <v>45486</v>
      </c>
      <c r="B38" s="189" t="s">
        <v>315</v>
      </c>
      <c r="C38" s="129"/>
      <c r="D38" s="129"/>
      <c r="E38" s="129">
        <f t="shared" si="0"/>
        <v>12184.040000000003</v>
      </c>
      <c r="F38" s="175"/>
      <c r="G38" s="177"/>
      <c r="H38" s="177"/>
      <c r="I38" s="176"/>
    </row>
    <row r="39" spans="1:9" s="188" customFormat="1" ht="63.75" hidden="1" customHeight="1" x14ac:dyDescent="0.25">
      <c r="A39" s="187">
        <v>45486</v>
      </c>
      <c r="B39" s="189" t="s">
        <v>110</v>
      </c>
      <c r="C39" s="129"/>
      <c r="D39" s="129"/>
      <c r="E39" s="129">
        <f t="shared" si="0"/>
        <v>12184.040000000003</v>
      </c>
      <c r="F39" s="175"/>
      <c r="G39" s="177"/>
      <c r="H39" s="177"/>
      <c r="I39" s="176"/>
    </row>
    <row r="40" spans="1:9" s="188" customFormat="1" ht="63.75" hidden="1" customHeight="1" x14ac:dyDescent="0.25">
      <c r="A40" s="187">
        <v>45488</v>
      </c>
      <c r="B40" s="189" t="s">
        <v>324</v>
      </c>
      <c r="C40" s="129">
        <v>1125</v>
      </c>
      <c r="D40" s="129"/>
      <c r="E40" s="129">
        <f t="shared" si="0"/>
        <v>11059.040000000003</v>
      </c>
      <c r="F40" s="175"/>
      <c r="G40" s="177"/>
      <c r="H40" s="177"/>
      <c r="I40" s="176"/>
    </row>
    <row r="41" spans="1:9" s="188" customFormat="1" ht="63.75" hidden="1" customHeight="1" x14ac:dyDescent="0.25">
      <c r="A41" s="187">
        <v>45488</v>
      </c>
      <c r="B41" s="189" t="s">
        <v>315</v>
      </c>
      <c r="C41" s="129"/>
      <c r="D41" s="129"/>
      <c r="E41" s="129">
        <f t="shared" si="0"/>
        <v>11059.040000000003</v>
      </c>
      <c r="F41" s="175"/>
      <c r="G41" s="177"/>
      <c r="H41" s="177"/>
      <c r="I41" s="176"/>
    </row>
    <row r="42" spans="1:9" s="188" customFormat="1" ht="63.75" hidden="1" customHeight="1" x14ac:dyDescent="0.25">
      <c r="A42" s="187">
        <v>45488</v>
      </c>
      <c r="B42" s="189" t="s">
        <v>110</v>
      </c>
      <c r="C42" s="129"/>
      <c r="D42" s="129"/>
      <c r="E42" s="129">
        <f t="shared" si="0"/>
        <v>11059.040000000003</v>
      </c>
      <c r="F42" s="175"/>
      <c r="G42" s="177"/>
      <c r="H42" s="177"/>
      <c r="I42" s="176"/>
    </row>
    <row r="43" spans="1:9" s="188" customFormat="1" ht="63.75" hidden="1" customHeight="1" x14ac:dyDescent="0.25">
      <c r="A43" s="187">
        <v>45489</v>
      </c>
      <c r="B43" s="189" t="s">
        <v>313</v>
      </c>
      <c r="C43" s="129">
        <v>11000</v>
      </c>
      <c r="D43" s="129"/>
      <c r="E43" s="129">
        <f t="shared" si="0"/>
        <v>59.040000000002692</v>
      </c>
      <c r="F43" s="175"/>
      <c r="G43" s="177"/>
      <c r="H43" s="177"/>
      <c r="I43" s="176"/>
    </row>
    <row r="44" spans="1:9" s="188" customFormat="1" ht="63.75" hidden="1" customHeight="1" x14ac:dyDescent="0.25">
      <c r="A44" s="187">
        <v>45491</v>
      </c>
      <c r="B44" s="189" t="s">
        <v>325</v>
      </c>
      <c r="C44" s="129"/>
      <c r="D44" s="129">
        <v>3000</v>
      </c>
      <c r="E44" s="129">
        <f t="shared" si="0"/>
        <v>3059.0400000000027</v>
      </c>
      <c r="F44" s="175"/>
      <c r="G44" s="177"/>
      <c r="H44" s="177"/>
      <c r="I44" s="176"/>
    </row>
    <row r="45" spans="1:9" s="188" customFormat="1" ht="63.75" hidden="1" customHeight="1" x14ac:dyDescent="0.25">
      <c r="A45" s="187">
        <v>45491</v>
      </c>
      <c r="B45" s="189" t="s">
        <v>189</v>
      </c>
      <c r="C45" s="129">
        <v>992.6</v>
      </c>
      <c r="D45" s="129"/>
      <c r="E45" s="129">
        <f t="shared" si="0"/>
        <v>2066.4400000000028</v>
      </c>
      <c r="F45" s="175"/>
      <c r="G45" s="177"/>
      <c r="H45" s="177"/>
      <c r="I45" s="176"/>
    </row>
    <row r="46" spans="1:9" s="188" customFormat="1" ht="63.75" customHeight="1" x14ac:dyDescent="0.25">
      <c r="A46" s="187">
        <v>45495</v>
      </c>
      <c r="B46" s="189" t="s">
        <v>190</v>
      </c>
      <c r="C46" s="129"/>
      <c r="D46" s="198">
        <v>18560</v>
      </c>
      <c r="E46" s="129">
        <f t="shared" si="0"/>
        <v>20626.440000000002</v>
      </c>
      <c r="F46" s="216">
        <v>261</v>
      </c>
      <c r="G46" s="217">
        <v>3594</v>
      </c>
      <c r="H46" s="217" t="s">
        <v>193</v>
      </c>
      <c r="I46" s="218" t="s">
        <v>43</v>
      </c>
    </row>
    <row r="47" spans="1:9" s="188" customFormat="1" ht="63.75" customHeight="1" x14ac:dyDescent="0.25">
      <c r="A47" s="187">
        <v>45495</v>
      </c>
      <c r="B47" s="189" t="s">
        <v>191</v>
      </c>
      <c r="C47" s="129"/>
      <c r="D47" s="198">
        <v>30827</v>
      </c>
      <c r="E47" s="129">
        <f t="shared" si="0"/>
        <v>51453.440000000002</v>
      </c>
      <c r="F47" s="175">
        <v>248</v>
      </c>
      <c r="G47" s="177">
        <v>3595</v>
      </c>
      <c r="H47" s="177" t="s">
        <v>192</v>
      </c>
      <c r="I47" s="176" t="s">
        <v>46</v>
      </c>
    </row>
    <row r="48" spans="1:9" s="188" customFormat="1" ht="63.75" hidden="1" customHeight="1" x14ac:dyDescent="0.25">
      <c r="A48" s="187">
        <v>45495</v>
      </c>
      <c r="B48" s="189" t="s">
        <v>313</v>
      </c>
      <c r="C48" s="129">
        <v>30000</v>
      </c>
      <c r="D48" s="129"/>
      <c r="E48" s="129">
        <f t="shared" si="0"/>
        <v>21453.440000000002</v>
      </c>
      <c r="F48" s="175"/>
      <c r="G48" s="177"/>
      <c r="H48" s="177"/>
      <c r="I48" s="176"/>
    </row>
    <row r="49" spans="1:9" s="188" customFormat="1" ht="63.75" hidden="1" customHeight="1" x14ac:dyDescent="0.25">
      <c r="A49" s="187">
        <v>45495</v>
      </c>
      <c r="B49" s="189" t="s">
        <v>313</v>
      </c>
      <c r="C49" s="129">
        <v>20000</v>
      </c>
      <c r="D49" s="129"/>
      <c r="E49" s="129">
        <f t="shared" si="0"/>
        <v>1453.4400000000023</v>
      </c>
      <c r="F49" s="175"/>
      <c r="G49" s="177"/>
      <c r="H49" s="177"/>
      <c r="I49" s="176"/>
    </row>
    <row r="50" spans="1:9" s="188" customFormat="1" ht="63.75" customHeight="1" x14ac:dyDescent="0.25">
      <c r="A50" s="187">
        <v>45502</v>
      </c>
      <c r="B50" s="189" t="s">
        <v>240</v>
      </c>
      <c r="C50" s="129"/>
      <c r="D50" s="198">
        <v>53940</v>
      </c>
      <c r="E50" s="129">
        <f t="shared" si="0"/>
        <v>55393.440000000002</v>
      </c>
      <c r="F50" s="175">
        <v>248</v>
      </c>
      <c r="G50" s="177">
        <v>3618</v>
      </c>
      <c r="H50" s="177" t="s">
        <v>241</v>
      </c>
      <c r="I50" s="176" t="s">
        <v>46</v>
      </c>
    </row>
    <row r="51" spans="1:9" s="188" customFormat="1" ht="63.75" hidden="1" customHeight="1" x14ac:dyDescent="0.25">
      <c r="A51" s="187">
        <v>45503</v>
      </c>
      <c r="B51" s="189" t="s">
        <v>326</v>
      </c>
      <c r="C51" s="129">
        <v>14244.01</v>
      </c>
      <c r="D51" s="129"/>
      <c r="E51" s="129">
        <f t="shared" si="0"/>
        <v>41149.43</v>
      </c>
      <c r="F51" s="175"/>
      <c r="G51" s="177"/>
      <c r="H51" s="177"/>
      <c r="I51" s="176"/>
    </row>
    <row r="52" spans="1:9" s="188" customFormat="1" ht="63.75" hidden="1" customHeight="1" x14ac:dyDescent="0.25">
      <c r="A52" s="187">
        <v>45503</v>
      </c>
      <c r="B52" s="189" t="s">
        <v>315</v>
      </c>
      <c r="C52" s="129"/>
      <c r="D52" s="129"/>
      <c r="E52" s="129">
        <f t="shared" si="0"/>
        <v>41149.43</v>
      </c>
      <c r="F52" s="175"/>
      <c r="G52" s="177"/>
      <c r="H52" s="177"/>
      <c r="I52" s="176"/>
    </row>
    <row r="53" spans="1:9" s="188" customFormat="1" ht="63.75" hidden="1" customHeight="1" x14ac:dyDescent="0.25">
      <c r="A53" s="187">
        <v>45503</v>
      </c>
      <c r="B53" s="189" t="s">
        <v>327</v>
      </c>
      <c r="C53" s="129"/>
      <c r="D53" s="129"/>
      <c r="E53" s="129">
        <f t="shared" si="0"/>
        <v>41149.43</v>
      </c>
      <c r="F53" s="175"/>
      <c r="G53" s="177"/>
      <c r="H53" s="177"/>
      <c r="I53" s="176"/>
    </row>
    <row r="54" spans="1:9" s="188" customFormat="1" ht="63.75" hidden="1" customHeight="1" x14ac:dyDescent="0.25">
      <c r="A54" s="187">
        <v>45503</v>
      </c>
      <c r="B54" s="189" t="s">
        <v>328</v>
      </c>
      <c r="C54" s="129">
        <v>6960</v>
      </c>
      <c r="D54" s="129"/>
      <c r="E54" s="129">
        <f t="shared" si="0"/>
        <v>34189.43</v>
      </c>
      <c r="F54" s="175"/>
      <c r="G54" s="177"/>
      <c r="H54" s="177"/>
      <c r="I54" s="176"/>
    </row>
    <row r="55" spans="1:9" s="188" customFormat="1" ht="63.75" hidden="1" customHeight="1" x14ac:dyDescent="0.25">
      <c r="A55" s="187">
        <v>45503</v>
      </c>
      <c r="B55" s="189" t="s">
        <v>315</v>
      </c>
      <c r="C55" s="129"/>
      <c r="D55" s="129"/>
      <c r="E55" s="129">
        <f t="shared" si="0"/>
        <v>34189.43</v>
      </c>
      <c r="F55" s="175"/>
      <c r="G55" s="177"/>
      <c r="H55" s="177"/>
      <c r="I55" s="176"/>
    </row>
    <row r="56" spans="1:9" s="188" customFormat="1" ht="63.75" hidden="1" customHeight="1" x14ac:dyDescent="0.25">
      <c r="A56" s="187">
        <v>45503</v>
      </c>
      <c r="B56" s="189" t="s">
        <v>110</v>
      </c>
      <c r="C56" s="129"/>
      <c r="D56" s="129"/>
      <c r="E56" s="129">
        <f t="shared" si="0"/>
        <v>34189.43</v>
      </c>
      <c r="F56" s="175"/>
      <c r="G56" s="177"/>
      <c r="H56" s="177"/>
      <c r="I56" s="176"/>
    </row>
    <row r="57" spans="1:9" s="188" customFormat="1" ht="63.75" hidden="1" customHeight="1" x14ac:dyDescent="0.25">
      <c r="A57" s="187">
        <v>45503</v>
      </c>
      <c r="B57" s="189" t="s">
        <v>329</v>
      </c>
      <c r="C57" s="129">
        <v>5402.41</v>
      </c>
      <c r="D57" s="129"/>
      <c r="E57" s="129">
        <f t="shared" si="0"/>
        <v>28787.02</v>
      </c>
      <c r="F57" s="175"/>
      <c r="G57" s="177"/>
      <c r="H57" s="177"/>
      <c r="I57" s="176"/>
    </row>
    <row r="58" spans="1:9" s="188" customFormat="1" ht="63.75" hidden="1" customHeight="1" x14ac:dyDescent="0.25">
      <c r="A58" s="187">
        <v>45503</v>
      </c>
      <c r="B58" s="189" t="s">
        <v>315</v>
      </c>
      <c r="C58" s="129"/>
      <c r="D58" s="129"/>
      <c r="E58" s="129">
        <f t="shared" si="0"/>
        <v>28787.02</v>
      </c>
      <c r="F58" s="175"/>
      <c r="G58" s="177"/>
      <c r="H58" s="177"/>
      <c r="I58" s="176"/>
    </row>
    <row r="59" spans="1:9" s="188" customFormat="1" ht="63.75" hidden="1" customHeight="1" x14ac:dyDescent="0.25">
      <c r="A59" s="187">
        <v>45503</v>
      </c>
      <c r="B59" s="189" t="s">
        <v>110</v>
      </c>
      <c r="C59" s="129"/>
      <c r="D59" s="129"/>
      <c r="E59" s="129">
        <f t="shared" si="0"/>
        <v>28787.02</v>
      </c>
      <c r="F59" s="175"/>
      <c r="G59" s="177"/>
      <c r="H59" s="177"/>
      <c r="I59" s="176"/>
    </row>
    <row r="60" spans="1:9" s="188" customFormat="1" ht="63.75" hidden="1" customHeight="1" x14ac:dyDescent="0.25">
      <c r="A60" s="187">
        <v>45503</v>
      </c>
      <c r="B60" s="189" t="s">
        <v>330</v>
      </c>
      <c r="C60" s="129">
        <v>1856</v>
      </c>
      <c r="D60" s="129"/>
      <c r="E60" s="129">
        <f t="shared" si="0"/>
        <v>26931.02</v>
      </c>
      <c r="F60" s="175"/>
      <c r="G60" s="177"/>
      <c r="H60" s="177"/>
      <c r="I60" s="176"/>
    </row>
    <row r="61" spans="1:9" s="188" customFormat="1" ht="63.75" hidden="1" customHeight="1" x14ac:dyDescent="0.25">
      <c r="A61" s="187">
        <v>45503</v>
      </c>
      <c r="B61" s="189" t="s">
        <v>315</v>
      </c>
      <c r="C61" s="129"/>
      <c r="D61" s="129"/>
      <c r="E61" s="129">
        <f t="shared" si="0"/>
        <v>26931.02</v>
      </c>
      <c r="F61" s="175"/>
      <c r="G61" s="177"/>
      <c r="H61" s="177"/>
      <c r="I61" s="176"/>
    </row>
    <row r="62" spans="1:9" s="188" customFormat="1" ht="63.75" hidden="1" customHeight="1" x14ac:dyDescent="0.25">
      <c r="A62" s="187">
        <v>45503</v>
      </c>
      <c r="B62" s="189" t="s">
        <v>110</v>
      </c>
      <c r="C62" s="129"/>
      <c r="D62" s="129"/>
      <c r="E62" s="129">
        <f t="shared" si="0"/>
        <v>26931.02</v>
      </c>
      <c r="F62" s="175"/>
      <c r="G62" s="177"/>
      <c r="H62" s="177"/>
      <c r="I62" s="176"/>
    </row>
    <row r="63" spans="1:9" s="188" customFormat="1" ht="63.75" hidden="1" customHeight="1" x14ac:dyDescent="0.25">
      <c r="A63" s="187">
        <v>45503</v>
      </c>
      <c r="B63" s="189" t="s">
        <v>331</v>
      </c>
      <c r="C63" s="129">
        <v>15612.5</v>
      </c>
      <c r="D63" s="129"/>
      <c r="E63" s="129">
        <f t="shared" si="0"/>
        <v>11318.52</v>
      </c>
      <c r="F63" s="175"/>
      <c r="G63" s="177"/>
      <c r="H63" s="177"/>
      <c r="I63" s="176"/>
    </row>
    <row r="64" spans="1:9" s="188" customFormat="1" ht="63.75" hidden="1" customHeight="1" x14ac:dyDescent="0.25">
      <c r="A64" s="187">
        <v>45503</v>
      </c>
      <c r="B64" s="189" t="s">
        <v>315</v>
      </c>
      <c r="C64" s="129"/>
      <c r="D64" s="129"/>
      <c r="E64" s="129">
        <f t="shared" si="0"/>
        <v>11318.52</v>
      </c>
      <c r="F64" s="175"/>
      <c r="G64" s="177"/>
      <c r="H64" s="177"/>
      <c r="I64" s="176"/>
    </row>
    <row r="65" spans="1:9" s="188" customFormat="1" ht="63.75" hidden="1" customHeight="1" x14ac:dyDescent="0.25">
      <c r="A65" s="187">
        <v>45503</v>
      </c>
      <c r="B65" s="189" t="s">
        <v>110</v>
      </c>
      <c r="C65" s="129"/>
      <c r="D65" s="129"/>
      <c r="E65" s="129">
        <f t="shared" si="0"/>
        <v>11318.52</v>
      </c>
      <c r="F65" s="175"/>
      <c r="G65" s="177"/>
      <c r="H65" s="177"/>
      <c r="I65" s="176"/>
    </row>
    <row r="66" spans="1:9" s="188" customFormat="1" ht="63.75" hidden="1" customHeight="1" x14ac:dyDescent="0.25">
      <c r="A66" s="187">
        <v>45503</v>
      </c>
      <c r="B66" s="189" t="s">
        <v>332</v>
      </c>
      <c r="C66" s="129">
        <v>1125</v>
      </c>
      <c r="D66" s="129"/>
      <c r="E66" s="129">
        <f t="shared" si="0"/>
        <v>10193.52</v>
      </c>
      <c r="F66" s="175"/>
      <c r="G66" s="177"/>
      <c r="H66" s="177"/>
      <c r="I66" s="176"/>
    </row>
    <row r="67" spans="1:9" s="188" customFormat="1" ht="63.75" hidden="1" customHeight="1" x14ac:dyDescent="0.25">
      <c r="A67" s="187">
        <v>45503</v>
      </c>
      <c r="B67" s="189" t="s">
        <v>53</v>
      </c>
      <c r="C67" s="129"/>
      <c r="D67" s="129"/>
      <c r="E67" s="129">
        <f t="shared" si="0"/>
        <v>10193.52</v>
      </c>
      <c r="F67" s="175"/>
      <c r="G67" s="177"/>
      <c r="H67" s="177"/>
      <c r="I67" s="176"/>
    </row>
    <row r="68" spans="1:9" s="188" customFormat="1" ht="63.75" hidden="1" customHeight="1" x14ac:dyDescent="0.25">
      <c r="A68" s="187">
        <v>45503</v>
      </c>
      <c r="B68" s="189" t="s">
        <v>54</v>
      </c>
      <c r="C68" s="129"/>
      <c r="D68" s="129"/>
      <c r="E68" s="129">
        <f t="shared" si="0"/>
        <v>10193.52</v>
      </c>
      <c r="F68" s="175"/>
      <c r="G68" s="177"/>
      <c r="H68" s="177"/>
      <c r="I68" s="176"/>
    </row>
    <row r="69" spans="1:9" s="188" customFormat="1" ht="63.75" customHeight="1" x14ac:dyDescent="0.25">
      <c r="A69" s="187">
        <v>45504</v>
      </c>
      <c r="B69" s="189" t="s">
        <v>258</v>
      </c>
      <c r="C69" s="129"/>
      <c r="D69" s="198">
        <v>38069.629999999997</v>
      </c>
      <c r="E69" s="129">
        <f t="shared" si="0"/>
        <v>48263.149999999994</v>
      </c>
      <c r="F69" s="175">
        <v>131</v>
      </c>
      <c r="G69" s="177">
        <v>3628</v>
      </c>
      <c r="H69" s="177" t="s">
        <v>259</v>
      </c>
      <c r="I69" s="176" t="s">
        <v>46</v>
      </c>
    </row>
    <row r="70" spans="1:9" s="188" customFormat="1" ht="63.75" hidden="1" customHeight="1" x14ac:dyDescent="0.25">
      <c r="A70" s="187">
        <v>45504</v>
      </c>
      <c r="B70" s="189" t="s">
        <v>333</v>
      </c>
      <c r="C70" s="129">
        <v>5505.84</v>
      </c>
      <c r="D70" s="129"/>
      <c r="E70" s="129">
        <f t="shared" si="0"/>
        <v>42757.31</v>
      </c>
      <c r="F70" s="175"/>
      <c r="G70" s="177"/>
      <c r="H70" s="177"/>
      <c r="I70" s="176"/>
    </row>
    <row r="71" spans="1:9" s="188" customFormat="1" ht="63.75" hidden="1" customHeight="1" x14ac:dyDescent="0.25">
      <c r="A71" s="187">
        <v>45504</v>
      </c>
      <c r="B71" s="189" t="s">
        <v>315</v>
      </c>
      <c r="C71" s="129"/>
      <c r="D71" s="129"/>
      <c r="E71" s="129">
        <f t="shared" ref="E71:E76" si="1">E70-C71+D71</f>
        <v>42757.31</v>
      </c>
      <c r="F71" s="175"/>
      <c r="G71" s="177"/>
      <c r="H71" s="177"/>
      <c r="I71" s="176"/>
    </row>
    <row r="72" spans="1:9" s="188" customFormat="1" ht="63.75" hidden="1" customHeight="1" x14ac:dyDescent="0.25">
      <c r="A72" s="187">
        <v>45504</v>
      </c>
      <c r="B72" s="189" t="s">
        <v>110</v>
      </c>
      <c r="C72" s="129"/>
      <c r="D72" s="129"/>
      <c r="E72" s="129">
        <f t="shared" si="1"/>
        <v>42757.31</v>
      </c>
      <c r="F72" s="175"/>
      <c r="G72" s="177"/>
      <c r="H72" s="177"/>
      <c r="I72" s="176"/>
    </row>
    <row r="73" spans="1:9" s="188" customFormat="1" ht="63.75" hidden="1" customHeight="1" x14ac:dyDescent="0.25">
      <c r="A73" s="187">
        <v>45504</v>
      </c>
      <c r="B73" s="189" t="s">
        <v>334</v>
      </c>
      <c r="C73" s="129"/>
      <c r="D73" s="129">
        <v>5505.84</v>
      </c>
      <c r="E73" s="129">
        <f t="shared" si="1"/>
        <v>48263.149999999994</v>
      </c>
      <c r="F73" s="175"/>
      <c r="G73" s="177"/>
      <c r="H73" s="177"/>
      <c r="I73" s="176"/>
    </row>
    <row r="74" spans="1:9" s="188" customFormat="1" ht="63.75" hidden="1" customHeight="1" x14ac:dyDescent="0.25">
      <c r="A74" s="187">
        <v>45504</v>
      </c>
      <c r="B74" s="189" t="s">
        <v>335</v>
      </c>
      <c r="C74" s="129">
        <v>7232.6</v>
      </c>
      <c r="D74" s="129"/>
      <c r="E74" s="129">
        <f t="shared" si="1"/>
        <v>41030.549999999996</v>
      </c>
      <c r="F74" s="175"/>
      <c r="G74" s="177"/>
      <c r="H74" s="177"/>
      <c r="I74" s="176"/>
    </row>
    <row r="75" spans="1:9" s="188" customFormat="1" ht="63.75" hidden="1" customHeight="1" x14ac:dyDescent="0.25">
      <c r="A75" s="187">
        <v>45504</v>
      </c>
      <c r="B75" s="189" t="s">
        <v>315</v>
      </c>
      <c r="C75" s="129"/>
      <c r="D75" s="129"/>
      <c r="E75" s="129">
        <f t="shared" si="1"/>
        <v>41030.549999999996</v>
      </c>
      <c r="F75" s="175"/>
      <c r="G75" s="177"/>
      <c r="H75" s="177"/>
      <c r="I75" s="176"/>
    </row>
    <row r="76" spans="1:9" s="188" customFormat="1" ht="63.75" hidden="1" customHeight="1" x14ac:dyDescent="0.25">
      <c r="A76" s="187">
        <v>45504</v>
      </c>
      <c r="B76" s="189" t="s">
        <v>110</v>
      </c>
      <c r="C76" s="129"/>
      <c r="D76" s="129"/>
      <c r="E76" s="129">
        <f t="shared" si="1"/>
        <v>41030.549999999996</v>
      </c>
      <c r="F76" s="175"/>
      <c r="G76" s="177"/>
      <c r="H76" s="177"/>
      <c r="I76" s="176"/>
    </row>
  </sheetData>
  <autoFilter ref="A4:I76">
    <filterColumn colId="3">
      <colorFilter dxfId="0"/>
    </filterColumn>
  </autoFilter>
  <mergeCells count="3">
    <mergeCell ref="A1:H1"/>
    <mergeCell ref="A2:H2"/>
    <mergeCell ref="A3:H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P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29" bestFit="1" customWidth="1"/>
    <col min="2" max="2" width="9.140625" style="29" customWidth="1"/>
    <col min="3" max="3" width="66.28515625" style="29" bestFit="1" customWidth="1"/>
    <col min="4" max="4" width="6.28515625" style="29" customWidth="1"/>
    <col min="5" max="5" width="15.5703125" style="29" customWidth="1"/>
    <col min="6" max="6" width="11.140625" style="29" bestFit="1" customWidth="1"/>
    <col min="7" max="7" width="14.7109375" style="29" bestFit="1" customWidth="1"/>
    <col min="8" max="8" width="12.85546875" style="29" hidden="1" customWidth="1"/>
    <col min="9" max="9" width="10.5703125" style="29" bestFit="1" customWidth="1"/>
    <col min="10" max="10" width="13" style="46" bestFit="1" customWidth="1"/>
    <col min="11" max="11" width="14.7109375" style="29" bestFit="1" customWidth="1"/>
    <col min="12" max="12" width="12.85546875" style="29" hidden="1" customWidth="1"/>
    <col min="13" max="13" width="10.5703125" style="29" bestFit="1" customWidth="1"/>
    <col min="14" max="14" width="11.5703125" style="29" bestFit="1" customWidth="1"/>
    <col min="15" max="15" width="13" style="46" bestFit="1" customWidth="1"/>
    <col min="16" max="16" width="11.28515625" style="29" bestFit="1" customWidth="1"/>
    <col min="17" max="16384" width="73.42578125" style="29"/>
  </cols>
  <sheetData>
    <row r="1" spans="1:16" s="46" customFormat="1" x14ac:dyDescent="0.25">
      <c r="G1" s="312" t="s">
        <v>21</v>
      </c>
      <c r="H1" s="312"/>
      <c r="I1" s="312"/>
      <c r="J1" s="312"/>
      <c r="K1" s="313" t="s">
        <v>20</v>
      </c>
      <c r="L1" s="313"/>
      <c r="M1" s="313"/>
      <c r="N1" s="313"/>
    </row>
    <row r="2" spans="1:16" s="50" customFormat="1" ht="38.25" x14ac:dyDescent="0.25">
      <c r="A2" s="47" t="s">
        <v>19</v>
      </c>
      <c r="B2" s="47" t="s">
        <v>18</v>
      </c>
      <c r="C2" s="47" t="s">
        <v>22</v>
      </c>
      <c r="D2" s="47" t="s">
        <v>16</v>
      </c>
      <c r="E2" s="47" t="s">
        <v>0</v>
      </c>
      <c r="F2" s="47" t="s">
        <v>25</v>
      </c>
      <c r="G2" s="48" t="s">
        <v>15</v>
      </c>
      <c r="H2" s="48" t="s">
        <v>23</v>
      </c>
      <c r="I2" s="48" t="s">
        <v>14</v>
      </c>
      <c r="J2" s="48" t="s">
        <v>13</v>
      </c>
      <c r="K2" s="49" t="s">
        <v>15</v>
      </c>
      <c r="L2" s="49" t="s">
        <v>23</v>
      </c>
      <c r="M2" s="49" t="s">
        <v>14</v>
      </c>
      <c r="N2" s="49" t="s">
        <v>13</v>
      </c>
      <c r="O2" s="47" t="s">
        <v>24</v>
      </c>
      <c r="P2" s="47" t="s">
        <v>11</v>
      </c>
    </row>
    <row r="3" spans="1:16" x14ac:dyDescent="0.25">
      <c r="A3" s="30"/>
      <c r="B3" s="31"/>
      <c r="C3" s="31"/>
      <c r="D3" s="31"/>
      <c r="E3" s="31"/>
      <c r="F3" s="31"/>
      <c r="G3" s="31"/>
      <c r="H3" s="32"/>
      <c r="I3" s="31"/>
      <c r="J3" s="118"/>
      <c r="K3" s="31"/>
      <c r="L3" s="33"/>
      <c r="M3" s="31"/>
      <c r="N3" s="31"/>
      <c r="O3" s="51" t="e">
        <f>BAJIO14350722!#REF!</f>
        <v>#REF!</v>
      </c>
      <c r="P3" s="34"/>
    </row>
    <row r="4" spans="1:16" x14ac:dyDescent="0.25">
      <c r="A4" s="35" t="e">
        <f>BAJIO14350722!#REF!</f>
        <v>#REF!</v>
      </c>
      <c r="C4" s="37" t="e">
        <f>BAJIO14350722!#REF!</f>
        <v>#REF!</v>
      </c>
      <c r="E4" s="120" t="e">
        <f>BAJIO14350722!#REF!</f>
        <v>#REF!</v>
      </c>
      <c r="F4" s="36" t="e">
        <f>BAJIO14350722!#REF!</f>
        <v>#REF!</v>
      </c>
      <c r="G4" s="38" t="e">
        <f t="shared" ref="G4:G46" si="0">J4/1.16</f>
        <v>#REF!</v>
      </c>
      <c r="I4" s="38" t="e">
        <f t="shared" ref="I4:I46" si="1">G4*0.16</f>
        <v>#REF!</v>
      </c>
      <c r="J4" s="119" t="e">
        <f>BAJIO14350722!#REF!</f>
        <v>#REF!</v>
      </c>
      <c r="K4" s="38" t="e">
        <f t="shared" ref="K4:K46" si="2">N4/1.16</f>
        <v>#REF!</v>
      </c>
      <c r="M4" s="38" t="e">
        <f t="shared" ref="M4:M46" si="3">K4*0.16</f>
        <v>#REF!</v>
      </c>
      <c r="N4" s="38" t="e">
        <f>BAJIO14350722!#REF!</f>
        <v>#REF!</v>
      </c>
      <c r="O4" s="52" t="e">
        <f>O3+J4-N4</f>
        <v>#REF!</v>
      </c>
    </row>
    <row r="5" spans="1:16" x14ac:dyDescent="0.25">
      <c r="A5" s="35" t="e">
        <f>BAJIO14350722!#REF!</f>
        <v>#REF!</v>
      </c>
      <c r="C5" s="37" t="e">
        <f>BAJIO14350722!#REF!</f>
        <v>#REF!</v>
      </c>
      <c r="E5" s="120" t="e">
        <f>BAJIO14350722!#REF!</f>
        <v>#REF!</v>
      </c>
      <c r="F5" s="36" t="e">
        <f>BAJIO14350722!#REF!</f>
        <v>#REF!</v>
      </c>
      <c r="G5" s="38" t="e">
        <f t="shared" si="0"/>
        <v>#REF!</v>
      </c>
      <c r="I5" s="38" t="e">
        <f t="shared" si="1"/>
        <v>#REF!</v>
      </c>
      <c r="J5" s="119" t="e">
        <f>BAJIO14350722!#REF!</f>
        <v>#REF!</v>
      </c>
      <c r="K5" s="38" t="e">
        <f t="shared" si="2"/>
        <v>#REF!</v>
      </c>
      <c r="M5" s="38" t="e">
        <f t="shared" si="3"/>
        <v>#REF!</v>
      </c>
      <c r="N5" s="38" t="e">
        <f>BAJIO14350722!#REF!</f>
        <v>#REF!</v>
      </c>
      <c r="O5" s="52" t="e">
        <f t="shared" ref="O5:O24" si="4">O4+J5-N5</f>
        <v>#REF!</v>
      </c>
    </row>
    <row r="6" spans="1:16" x14ac:dyDescent="0.25">
      <c r="A6" s="35" t="e">
        <f>BAJIO14350722!#REF!</f>
        <v>#REF!</v>
      </c>
      <c r="C6" s="37" t="e">
        <f>BAJIO14350722!#REF!</f>
        <v>#REF!</v>
      </c>
      <c r="E6" s="120" t="e">
        <f>BAJIO14350722!#REF!</f>
        <v>#REF!</v>
      </c>
      <c r="F6" s="36" t="e">
        <f>BAJIO14350722!#REF!</f>
        <v>#REF!</v>
      </c>
      <c r="G6" s="38" t="e">
        <f t="shared" si="0"/>
        <v>#REF!</v>
      </c>
      <c r="I6" s="38" t="e">
        <f t="shared" si="1"/>
        <v>#REF!</v>
      </c>
      <c r="J6" s="119" t="e">
        <f>BAJIO14350722!#REF!</f>
        <v>#REF!</v>
      </c>
      <c r="K6" s="38" t="e">
        <f t="shared" si="2"/>
        <v>#REF!</v>
      </c>
      <c r="M6" s="38" t="e">
        <f t="shared" si="3"/>
        <v>#REF!</v>
      </c>
      <c r="N6" s="38" t="e">
        <f>BAJIO14350722!#REF!</f>
        <v>#REF!</v>
      </c>
      <c r="O6" s="52" t="e">
        <f t="shared" si="4"/>
        <v>#REF!</v>
      </c>
    </row>
    <row r="7" spans="1:16" x14ac:dyDescent="0.25">
      <c r="A7" s="35" t="e">
        <f>BAJIO14350722!#REF!</f>
        <v>#REF!</v>
      </c>
      <c r="C7" s="37" t="e">
        <f>BAJIO14350722!#REF!</f>
        <v>#REF!</v>
      </c>
      <c r="E7" s="120" t="e">
        <f>BAJIO14350722!#REF!</f>
        <v>#REF!</v>
      </c>
      <c r="F7" s="36" t="e">
        <f>BAJIO14350722!#REF!</f>
        <v>#REF!</v>
      </c>
      <c r="G7" s="38" t="e">
        <f t="shared" si="0"/>
        <v>#REF!</v>
      </c>
      <c r="I7" s="38" t="e">
        <f t="shared" si="1"/>
        <v>#REF!</v>
      </c>
      <c r="J7" s="119" t="e">
        <f>BAJIO14350722!#REF!</f>
        <v>#REF!</v>
      </c>
      <c r="K7" s="38" t="e">
        <f t="shared" si="2"/>
        <v>#REF!</v>
      </c>
      <c r="M7" s="38" t="e">
        <f t="shared" si="3"/>
        <v>#REF!</v>
      </c>
      <c r="N7" s="38" t="e">
        <f>BAJIO14350722!#REF!</f>
        <v>#REF!</v>
      </c>
      <c r="O7" s="52" t="e">
        <f t="shared" si="4"/>
        <v>#REF!</v>
      </c>
    </row>
    <row r="8" spans="1:16" x14ac:dyDescent="0.25">
      <c r="A8" s="35" t="e">
        <f>BAJIO14350722!#REF!</f>
        <v>#REF!</v>
      </c>
      <c r="C8" s="37" t="e">
        <f>BAJIO14350722!#REF!</f>
        <v>#REF!</v>
      </c>
      <c r="E8" s="120" t="e">
        <f>BAJIO14350722!#REF!</f>
        <v>#REF!</v>
      </c>
      <c r="F8" s="36" t="e">
        <f>BAJIO14350722!#REF!</f>
        <v>#REF!</v>
      </c>
      <c r="G8" s="38" t="e">
        <f t="shared" si="0"/>
        <v>#REF!</v>
      </c>
      <c r="I8" s="38" t="e">
        <f t="shared" si="1"/>
        <v>#REF!</v>
      </c>
      <c r="J8" s="119" t="e">
        <f>BAJIO14350722!#REF!</f>
        <v>#REF!</v>
      </c>
      <c r="K8" s="38" t="e">
        <f t="shared" si="2"/>
        <v>#REF!</v>
      </c>
      <c r="M8" s="38" t="e">
        <f t="shared" si="3"/>
        <v>#REF!</v>
      </c>
      <c r="N8" s="38" t="e">
        <f>BAJIO14350722!#REF!</f>
        <v>#REF!</v>
      </c>
      <c r="O8" s="52" t="e">
        <f t="shared" si="4"/>
        <v>#REF!</v>
      </c>
    </row>
    <row r="9" spans="1:16" x14ac:dyDescent="0.25">
      <c r="A9" s="35" t="e">
        <f>BAJIO14350722!#REF!</f>
        <v>#REF!</v>
      </c>
      <c r="C9" s="37" t="e">
        <f>BAJIO14350722!#REF!</f>
        <v>#REF!</v>
      </c>
      <c r="E9" s="120" t="e">
        <f>BAJIO14350722!#REF!</f>
        <v>#REF!</v>
      </c>
      <c r="F9" s="36" t="e">
        <f>BAJIO14350722!#REF!</f>
        <v>#REF!</v>
      </c>
      <c r="G9" s="38" t="e">
        <f t="shared" si="0"/>
        <v>#REF!</v>
      </c>
      <c r="I9" s="38" t="e">
        <f t="shared" si="1"/>
        <v>#REF!</v>
      </c>
      <c r="J9" s="119" t="e">
        <f>BAJIO14350722!#REF!</f>
        <v>#REF!</v>
      </c>
      <c r="K9" s="38" t="e">
        <f t="shared" si="2"/>
        <v>#REF!</v>
      </c>
      <c r="M9" s="38" t="e">
        <f t="shared" si="3"/>
        <v>#REF!</v>
      </c>
      <c r="N9" s="38" t="e">
        <f>BAJIO14350722!#REF!</f>
        <v>#REF!</v>
      </c>
      <c r="O9" s="52" t="e">
        <f t="shared" si="4"/>
        <v>#REF!</v>
      </c>
    </row>
    <row r="10" spans="1:16" x14ac:dyDescent="0.25">
      <c r="A10" s="35" t="e">
        <f>BAJIO14350722!#REF!</f>
        <v>#REF!</v>
      </c>
      <c r="C10" s="37" t="e">
        <f>BAJIO14350722!#REF!</f>
        <v>#REF!</v>
      </c>
      <c r="E10" s="120" t="e">
        <f>BAJIO14350722!#REF!</f>
        <v>#REF!</v>
      </c>
      <c r="F10" s="36" t="e">
        <f>BAJIO14350722!#REF!</f>
        <v>#REF!</v>
      </c>
      <c r="G10" s="38" t="e">
        <f t="shared" si="0"/>
        <v>#REF!</v>
      </c>
      <c r="I10" s="38" t="e">
        <f t="shared" si="1"/>
        <v>#REF!</v>
      </c>
      <c r="J10" s="119" t="e">
        <f>BAJIO14350722!#REF!</f>
        <v>#REF!</v>
      </c>
      <c r="K10" s="38" t="e">
        <f t="shared" si="2"/>
        <v>#REF!</v>
      </c>
      <c r="M10" s="38" t="e">
        <f t="shared" si="3"/>
        <v>#REF!</v>
      </c>
      <c r="N10" s="38" t="e">
        <f>BAJIO14350722!#REF!</f>
        <v>#REF!</v>
      </c>
      <c r="O10" s="52" t="e">
        <f t="shared" si="4"/>
        <v>#REF!</v>
      </c>
    </row>
    <row r="11" spans="1:16" x14ac:dyDescent="0.25">
      <c r="A11" s="35" t="e">
        <f>BAJIO14350722!#REF!</f>
        <v>#REF!</v>
      </c>
      <c r="C11" s="37" t="e">
        <f>BAJIO14350722!#REF!</f>
        <v>#REF!</v>
      </c>
      <c r="E11" s="120" t="e">
        <f>BAJIO14350722!#REF!</f>
        <v>#REF!</v>
      </c>
      <c r="F11" s="36" t="e">
        <f>BAJIO14350722!#REF!</f>
        <v>#REF!</v>
      </c>
      <c r="G11" s="38" t="e">
        <f t="shared" si="0"/>
        <v>#REF!</v>
      </c>
      <c r="I11" s="38" t="e">
        <f t="shared" si="1"/>
        <v>#REF!</v>
      </c>
      <c r="J11" s="119" t="e">
        <f>BAJIO14350722!#REF!</f>
        <v>#REF!</v>
      </c>
      <c r="K11" s="38" t="e">
        <f t="shared" si="2"/>
        <v>#REF!</v>
      </c>
      <c r="M11" s="38" t="e">
        <f t="shared" si="3"/>
        <v>#REF!</v>
      </c>
      <c r="N11" s="38" t="e">
        <f>BAJIO14350722!#REF!</f>
        <v>#REF!</v>
      </c>
      <c r="O11" s="52" t="e">
        <f t="shared" si="4"/>
        <v>#REF!</v>
      </c>
    </row>
    <row r="12" spans="1:16" x14ac:dyDescent="0.25">
      <c r="A12" s="35" t="e">
        <f>BAJIO14350722!#REF!</f>
        <v>#REF!</v>
      </c>
      <c r="C12" s="37" t="e">
        <f>BAJIO14350722!#REF!</f>
        <v>#REF!</v>
      </c>
      <c r="E12" s="120" t="e">
        <f>BAJIO14350722!#REF!</f>
        <v>#REF!</v>
      </c>
      <c r="F12" s="36" t="e">
        <f>BAJIO14350722!#REF!</f>
        <v>#REF!</v>
      </c>
      <c r="G12" s="38" t="e">
        <f t="shared" si="0"/>
        <v>#REF!</v>
      </c>
      <c r="I12" s="38" t="e">
        <f t="shared" si="1"/>
        <v>#REF!</v>
      </c>
      <c r="J12" s="119" t="e">
        <f>BAJIO14350722!#REF!</f>
        <v>#REF!</v>
      </c>
      <c r="K12" s="38" t="e">
        <f t="shared" si="2"/>
        <v>#REF!</v>
      </c>
      <c r="M12" s="38" t="e">
        <f t="shared" si="3"/>
        <v>#REF!</v>
      </c>
      <c r="N12" s="38" t="e">
        <f>BAJIO14350722!#REF!</f>
        <v>#REF!</v>
      </c>
      <c r="O12" s="52" t="e">
        <f t="shared" si="4"/>
        <v>#REF!</v>
      </c>
    </row>
    <row r="13" spans="1:16" x14ac:dyDescent="0.25">
      <c r="A13" s="35" t="e">
        <f>BAJIO14350722!#REF!</f>
        <v>#REF!</v>
      </c>
      <c r="C13" s="37" t="e">
        <f>BAJIO14350722!#REF!</f>
        <v>#REF!</v>
      </c>
      <c r="E13" s="120" t="e">
        <f>BAJIO14350722!#REF!</f>
        <v>#REF!</v>
      </c>
      <c r="F13" s="36" t="e">
        <f>BAJIO14350722!#REF!</f>
        <v>#REF!</v>
      </c>
      <c r="G13" s="38" t="e">
        <f t="shared" si="0"/>
        <v>#REF!</v>
      </c>
      <c r="I13" s="38" t="e">
        <f t="shared" si="1"/>
        <v>#REF!</v>
      </c>
      <c r="J13" s="119" t="e">
        <f>BAJIO14350722!#REF!</f>
        <v>#REF!</v>
      </c>
      <c r="K13" s="38" t="e">
        <f t="shared" si="2"/>
        <v>#REF!</v>
      </c>
      <c r="M13" s="38" t="e">
        <f t="shared" si="3"/>
        <v>#REF!</v>
      </c>
      <c r="N13" s="38" t="e">
        <f>BAJIO14350722!#REF!</f>
        <v>#REF!</v>
      </c>
      <c r="O13" s="52" t="e">
        <f t="shared" si="4"/>
        <v>#REF!</v>
      </c>
    </row>
    <row r="14" spans="1:16" x14ac:dyDescent="0.25">
      <c r="A14" s="35" t="e">
        <f>BAJIO14350722!#REF!</f>
        <v>#REF!</v>
      </c>
      <c r="C14" s="37" t="e">
        <f>BAJIO14350722!#REF!</f>
        <v>#REF!</v>
      </c>
      <c r="E14" s="120" t="e">
        <f>BAJIO14350722!#REF!</f>
        <v>#REF!</v>
      </c>
      <c r="F14" s="36" t="e">
        <f>BAJIO14350722!#REF!</f>
        <v>#REF!</v>
      </c>
      <c r="G14" s="38" t="e">
        <f t="shared" si="0"/>
        <v>#REF!</v>
      </c>
      <c r="I14" s="38" t="e">
        <f t="shared" si="1"/>
        <v>#REF!</v>
      </c>
      <c r="J14" s="119" t="e">
        <f>BAJIO14350722!#REF!</f>
        <v>#REF!</v>
      </c>
      <c r="K14" s="38" t="e">
        <f t="shared" si="2"/>
        <v>#REF!</v>
      </c>
      <c r="M14" s="38" t="e">
        <f t="shared" si="3"/>
        <v>#REF!</v>
      </c>
      <c r="N14" s="38" t="e">
        <f>BAJIO14350722!#REF!</f>
        <v>#REF!</v>
      </c>
      <c r="O14" s="52" t="e">
        <f t="shared" si="4"/>
        <v>#REF!</v>
      </c>
    </row>
    <row r="15" spans="1:16" x14ac:dyDescent="0.25">
      <c r="A15" s="35" t="e">
        <f>BAJIO14350722!#REF!</f>
        <v>#REF!</v>
      </c>
      <c r="C15" s="37" t="e">
        <f>BAJIO14350722!#REF!</f>
        <v>#REF!</v>
      </c>
      <c r="E15" s="120" t="e">
        <f>BAJIO14350722!#REF!</f>
        <v>#REF!</v>
      </c>
      <c r="F15" s="36" t="e">
        <f>BAJIO14350722!#REF!</f>
        <v>#REF!</v>
      </c>
      <c r="G15" s="38" t="e">
        <f t="shared" si="0"/>
        <v>#REF!</v>
      </c>
      <c r="I15" s="38" t="e">
        <f t="shared" si="1"/>
        <v>#REF!</v>
      </c>
      <c r="J15" s="119" t="e">
        <f>BAJIO14350722!#REF!</f>
        <v>#REF!</v>
      </c>
      <c r="K15" s="38" t="e">
        <f t="shared" si="2"/>
        <v>#REF!</v>
      </c>
      <c r="M15" s="38" t="e">
        <f t="shared" si="3"/>
        <v>#REF!</v>
      </c>
      <c r="N15" s="38" t="e">
        <f>BAJIO14350722!#REF!</f>
        <v>#REF!</v>
      </c>
      <c r="O15" s="52" t="e">
        <f t="shared" si="4"/>
        <v>#REF!</v>
      </c>
    </row>
    <row r="16" spans="1:16" x14ac:dyDescent="0.25">
      <c r="A16" s="35" t="e">
        <f>BAJIO14350722!#REF!</f>
        <v>#REF!</v>
      </c>
      <c r="C16" s="37" t="e">
        <f>BAJIO14350722!#REF!</f>
        <v>#REF!</v>
      </c>
      <c r="E16" s="120" t="e">
        <f>BAJIO14350722!#REF!</f>
        <v>#REF!</v>
      </c>
      <c r="F16" s="36" t="e">
        <f>BAJIO14350722!#REF!</f>
        <v>#REF!</v>
      </c>
      <c r="G16" s="38" t="e">
        <f t="shared" si="0"/>
        <v>#REF!</v>
      </c>
      <c r="I16" s="38" t="e">
        <f t="shared" si="1"/>
        <v>#REF!</v>
      </c>
      <c r="J16" s="119" t="e">
        <f>BAJIO14350722!#REF!</f>
        <v>#REF!</v>
      </c>
      <c r="K16" s="38" t="e">
        <f t="shared" si="2"/>
        <v>#REF!</v>
      </c>
      <c r="M16" s="38" t="e">
        <f t="shared" si="3"/>
        <v>#REF!</v>
      </c>
      <c r="N16" s="38" t="e">
        <f>BAJIO14350722!#REF!</f>
        <v>#REF!</v>
      </c>
      <c r="O16" s="52" t="e">
        <f t="shared" si="4"/>
        <v>#REF!</v>
      </c>
    </row>
    <row r="17" spans="1:15" x14ac:dyDescent="0.25">
      <c r="A17" s="35" t="e">
        <f>BAJIO14350722!#REF!</f>
        <v>#REF!</v>
      </c>
      <c r="C17" s="37" t="e">
        <f>BAJIO14350722!#REF!</f>
        <v>#REF!</v>
      </c>
      <c r="E17" s="120" t="e">
        <f>BAJIO14350722!#REF!</f>
        <v>#REF!</v>
      </c>
      <c r="F17" s="36" t="e">
        <f>BAJIO14350722!#REF!</f>
        <v>#REF!</v>
      </c>
      <c r="G17" s="38" t="e">
        <f t="shared" si="0"/>
        <v>#REF!</v>
      </c>
      <c r="I17" s="38" t="e">
        <f t="shared" si="1"/>
        <v>#REF!</v>
      </c>
      <c r="J17" s="119" t="e">
        <f>BAJIO14350722!#REF!</f>
        <v>#REF!</v>
      </c>
      <c r="K17" s="38" t="e">
        <f t="shared" si="2"/>
        <v>#REF!</v>
      </c>
      <c r="M17" s="38" t="e">
        <f t="shared" si="3"/>
        <v>#REF!</v>
      </c>
      <c r="N17" s="38" t="e">
        <f>BAJIO14350722!#REF!</f>
        <v>#REF!</v>
      </c>
      <c r="O17" s="52" t="e">
        <f t="shared" si="4"/>
        <v>#REF!</v>
      </c>
    </row>
    <row r="18" spans="1:15" x14ac:dyDescent="0.25">
      <c r="A18" s="35" t="e">
        <f>BAJIO14350722!#REF!</f>
        <v>#REF!</v>
      </c>
      <c r="C18" s="37" t="e">
        <f>BAJIO14350722!#REF!</f>
        <v>#REF!</v>
      </c>
      <c r="E18" s="120" t="e">
        <f>BAJIO14350722!#REF!</f>
        <v>#REF!</v>
      </c>
      <c r="F18" s="36" t="e">
        <f>BAJIO14350722!#REF!</f>
        <v>#REF!</v>
      </c>
      <c r="G18" s="38" t="e">
        <f t="shared" si="0"/>
        <v>#REF!</v>
      </c>
      <c r="I18" s="38" t="e">
        <f t="shared" si="1"/>
        <v>#REF!</v>
      </c>
      <c r="J18" s="119" t="e">
        <f>BAJIO14350722!#REF!</f>
        <v>#REF!</v>
      </c>
      <c r="K18" s="38" t="e">
        <f t="shared" si="2"/>
        <v>#REF!</v>
      </c>
      <c r="M18" s="38" t="e">
        <f t="shared" si="3"/>
        <v>#REF!</v>
      </c>
      <c r="N18" s="38" t="e">
        <f>BAJIO14350722!#REF!</f>
        <v>#REF!</v>
      </c>
      <c r="O18" s="52" t="e">
        <f t="shared" si="4"/>
        <v>#REF!</v>
      </c>
    </row>
    <row r="19" spans="1:15" x14ac:dyDescent="0.25">
      <c r="A19" s="35" t="e">
        <f>BAJIO14350722!#REF!</f>
        <v>#REF!</v>
      </c>
      <c r="C19" s="37" t="e">
        <f>BAJIO14350722!#REF!</f>
        <v>#REF!</v>
      </c>
      <c r="E19" s="120" t="e">
        <f>BAJIO14350722!#REF!</f>
        <v>#REF!</v>
      </c>
      <c r="F19" s="36" t="e">
        <f>BAJIO14350722!#REF!</f>
        <v>#REF!</v>
      </c>
      <c r="G19" s="38" t="e">
        <f t="shared" si="0"/>
        <v>#REF!</v>
      </c>
      <c r="I19" s="38" t="e">
        <f t="shared" si="1"/>
        <v>#REF!</v>
      </c>
      <c r="J19" s="119" t="e">
        <f>BAJIO14350722!#REF!</f>
        <v>#REF!</v>
      </c>
      <c r="K19" s="38" t="e">
        <f t="shared" si="2"/>
        <v>#REF!</v>
      </c>
      <c r="M19" s="38" t="e">
        <f t="shared" si="3"/>
        <v>#REF!</v>
      </c>
      <c r="N19" s="38" t="e">
        <f>BAJIO14350722!#REF!</f>
        <v>#REF!</v>
      </c>
      <c r="O19" s="52" t="e">
        <f t="shared" si="4"/>
        <v>#REF!</v>
      </c>
    </row>
    <row r="20" spans="1:15" x14ac:dyDescent="0.25">
      <c r="A20" s="35" t="e">
        <f>BAJIO14350722!#REF!</f>
        <v>#REF!</v>
      </c>
      <c r="C20" s="37" t="e">
        <f>BAJIO14350722!#REF!</f>
        <v>#REF!</v>
      </c>
      <c r="E20" s="120" t="e">
        <f>BAJIO14350722!#REF!</f>
        <v>#REF!</v>
      </c>
      <c r="F20" s="36" t="e">
        <f>BAJIO14350722!#REF!</f>
        <v>#REF!</v>
      </c>
      <c r="G20" s="38" t="e">
        <f t="shared" si="0"/>
        <v>#REF!</v>
      </c>
      <c r="I20" s="38" t="e">
        <f t="shared" si="1"/>
        <v>#REF!</v>
      </c>
      <c r="J20" s="119" t="e">
        <f>BAJIO14350722!#REF!</f>
        <v>#REF!</v>
      </c>
      <c r="K20" s="38" t="e">
        <f t="shared" si="2"/>
        <v>#REF!</v>
      </c>
      <c r="M20" s="38" t="e">
        <f t="shared" si="3"/>
        <v>#REF!</v>
      </c>
      <c r="N20" s="38" t="e">
        <f>BAJIO14350722!#REF!</f>
        <v>#REF!</v>
      </c>
      <c r="O20" s="52" t="e">
        <f t="shared" si="4"/>
        <v>#REF!</v>
      </c>
    </row>
    <row r="21" spans="1:15" x14ac:dyDescent="0.25">
      <c r="A21" s="35" t="e">
        <f>BAJIO14350722!#REF!</f>
        <v>#REF!</v>
      </c>
      <c r="C21" s="37" t="e">
        <f>BAJIO14350722!#REF!</f>
        <v>#REF!</v>
      </c>
      <c r="E21" s="120" t="e">
        <f>BAJIO14350722!#REF!</f>
        <v>#REF!</v>
      </c>
      <c r="F21" s="36" t="e">
        <f>BAJIO14350722!#REF!</f>
        <v>#REF!</v>
      </c>
      <c r="G21" s="38" t="e">
        <f t="shared" si="0"/>
        <v>#REF!</v>
      </c>
      <c r="I21" s="38" t="e">
        <f t="shared" si="1"/>
        <v>#REF!</v>
      </c>
      <c r="J21" s="119" t="e">
        <f>BAJIO14350722!#REF!</f>
        <v>#REF!</v>
      </c>
      <c r="K21" s="38" t="e">
        <f t="shared" si="2"/>
        <v>#REF!</v>
      </c>
      <c r="M21" s="38" t="e">
        <f t="shared" si="3"/>
        <v>#REF!</v>
      </c>
      <c r="N21" s="38" t="e">
        <f>BAJIO14350722!#REF!</f>
        <v>#REF!</v>
      </c>
      <c r="O21" s="52" t="e">
        <f t="shared" si="4"/>
        <v>#REF!</v>
      </c>
    </row>
    <row r="22" spans="1:15" x14ac:dyDescent="0.25">
      <c r="A22" s="35" t="e">
        <f>BAJIO14350722!#REF!</f>
        <v>#REF!</v>
      </c>
      <c r="C22" s="37" t="e">
        <f>BAJIO14350722!#REF!</f>
        <v>#REF!</v>
      </c>
      <c r="E22" s="120" t="e">
        <f>BAJIO14350722!#REF!</f>
        <v>#REF!</v>
      </c>
      <c r="F22" s="36" t="e">
        <f>BAJIO14350722!#REF!</f>
        <v>#REF!</v>
      </c>
      <c r="G22" s="38" t="e">
        <f t="shared" si="0"/>
        <v>#REF!</v>
      </c>
      <c r="I22" s="38" t="e">
        <f t="shared" si="1"/>
        <v>#REF!</v>
      </c>
      <c r="J22" s="119" t="e">
        <f>BAJIO14350722!#REF!</f>
        <v>#REF!</v>
      </c>
      <c r="K22" s="38" t="e">
        <f t="shared" si="2"/>
        <v>#REF!</v>
      </c>
      <c r="M22" s="38" t="e">
        <f t="shared" si="3"/>
        <v>#REF!</v>
      </c>
      <c r="N22" s="38" t="e">
        <f>BAJIO14350722!#REF!</f>
        <v>#REF!</v>
      </c>
      <c r="O22" s="52" t="e">
        <f t="shared" si="4"/>
        <v>#REF!</v>
      </c>
    </row>
    <row r="23" spans="1:15" x14ac:dyDescent="0.25">
      <c r="A23" s="35" t="e">
        <f>BAJIO14350722!#REF!</f>
        <v>#REF!</v>
      </c>
      <c r="C23" s="37" t="e">
        <f>BAJIO14350722!#REF!</f>
        <v>#REF!</v>
      </c>
      <c r="E23" s="120" t="e">
        <f>BAJIO14350722!#REF!</f>
        <v>#REF!</v>
      </c>
      <c r="F23" s="36" t="e">
        <f>BAJIO14350722!#REF!</f>
        <v>#REF!</v>
      </c>
      <c r="G23" s="38" t="e">
        <f t="shared" si="0"/>
        <v>#REF!</v>
      </c>
      <c r="I23" s="38" t="e">
        <f t="shared" si="1"/>
        <v>#REF!</v>
      </c>
      <c r="J23" s="119" t="e">
        <f>BAJIO14350722!#REF!</f>
        <v>#REF!</v>
      </c>
      <c r="K23" s="38" t="e">
        <f t="shared" si="2"/>
        <v>#REF!</v>
      </c>
      <c r="M23" s="38" t="e">
        <f t="shared" si="3"/>
        <v>#REF!</v>
      </c>
      <c r="N23" s="38" t="e">
        <f>BAJIO14350722!#REF!</f>
        <v>#REF!</v>
      </c>
      <c r="O23" s="52" t="e">
        <f t="shared" si="4"/>
        <v>#REF!</v>
      </c>
    </row>
    <row r="24" spans="1:15" x14ac:dyDescent="0.25">
      <c r="A24" s="35" t="e">
        <f>BAJIO14350722!#REF!</f>
        <v>#REF!</v>
      </c>
      <c r="C24" s="37" t="e">
        <f>BAJIO14350722!#REF!</f>
        <v>#REF!</v>
      </c>
      <c r="E24" s="120" t="e">
        <f>BAJIO14350722!#REF!</f>
        <v>#REF!</v>
      </c>
      <c r="F24" s="36" t="e">
        <f>BAJIO14350722!#REF!</f>
        <v>#REF!</v>
      </c>
      <c r="G24" s="38" t="e">
        <f t="shared" si="0"/>
        <v>#REF!</v>
      </c>
      <c r="I24" s="38" t="e">
        <f t="shared" si="1"/>
        <v>#REF!</v>
      </c>
      <c r="J24" s="119" t="e">
        <f>BAJIO14350722!#REF!</f>
        <v>#REF!</v>
      </c>
      <c r="K24" s="38" t="e">
        <f t="shared" si="2"/>
        <v>#REF!</v>
      </c>
      <c r="M24" s="38" t="e">
        <f t="shared" si="3"/>
        <v>#REF!</v>
      </c>
      <c r="N24" s="38" t="e">
        <f>BAJIO14350722!#REF!</f>
        <v>#REF!</v>
      </c>
      <c r="O24" s="52" t="e">
        <f t="shared" si="4"/>
        <v>#REF!</v>
      </c>
    </row>
    <row r="25" spans="1:15" x14ac:dyDescent="0.25">
      <c r="A25" s="35" t="e">
        <f>BAJIO14350722!#REF!</f>
        <v>#REF!</v>
      </c>
      <c r="C25" s="37" t="e">
        <f>BAJIO14350722!#REF!</f>
        <v>#REF!</v>
      </c>
      <c r="E25" s="120" t="e">
        <f>BAJIO14350722!#REF!</f>
        <v>#REF!</v>
      </c>
      <c r="F25" s="36" t="e">
        <f>BAJIO14350722!#REF!</f>
        <v>#REF!</v>
      </c>
      <c r="G25" s="38" t="e">
        <f t="shared" si="0"/>
        <v>#REF!</v>
      </c>
      <c r="I25" s="38" t="e">
        <f t="shared" si="1"/>
        <v>#REF!</v>
      </c>
      <c r="J25" s="119" t="e">
        <f>BAJIO14350722!#REF!</f>
        <v>#REF!</v>
      </c>
      <c r="K25" s="38" t="e">
        <f t="shared" si="2"/>
        <v>#REF!</v>
      </c>
      <c r="M25" s="38" t="e">
        <f t="shared" si="3"/>
        <v>#REF!</v>
      </c>
      <c r="N25" s="38" t="e">
        <f>BAJIO14350722!#REF!</f>
        <v>#REF!</v>
      </c>
      <c r="O25" s="52" t="e">
        <f t="shared" ref="O25:O88" si="5">O24+J25-N25</f>
        <v>#REF!</v>
      </c>
    </row>
    <row r="26" spans="1:15" x14ac:dyDescent="0.25">
      <c r="A26" s="35" t="e">
        <f>BAJIO14350722!#REF!</f>
        <v>#REF!</v>
      </c>
      <c r="C26" s="37" t="e">
        <f>BAJIO14350722!#REF!</f>
        <v>#REF!</v>
      </c>
      <c r="E26" s="120" t="e">
        <f>BAJIO14350722!#REF!</f>
        <v>#REF!</v>
      </c>
      <c r="F26" s="36" t="e">
        <f>BAJIO14350722!#REF!</f>
        <v>#REF!</v>
      </c>
      <c r="G26" s="38" t="e">
        <f t="shared" si="0"/>
        <v>#REF!</v>
      </c>
      <c r="I26" s="38" t="e">
        <f t="shared" si="1"/>
        <v>#REF!</v>
      </c>
      <c r="J26" s="119" t="e">
        <f>BAJIO14350722!#REF!</f>
        <v>#REF!</v>
      </c>
      <c r="K26" s="38" t="e">
        <f t="shared" si="2"/>
        <v>#REF!</v>
      </c>
      <c r="M26" s="38" t="e">
        <f t="shared" si="3"/>
        <v>#REF!</v>
      </c>
      <c r="N26" s="38" t="e">
        <f>BAJIO14350722!#REF!</f>
        <v>#REF!</v>
      </c>
      <c r="O26" s="52" t="e">
        <f t="shared" si="5"/>
        <v>#REF!</v>
      </c>
    </row>
    <row r="27" spans="1:15" x14ac:dyDescent="0.25">
      <c r="A27" s="35" t="e">
        <f>BAJIO14350722!#REF!</f>
        <v>#REF!</v>
      </c>
      <c r="C27" s="37" t="e">
        <f>BAJIO14350722!#REF!</f>
        <v>#REF!</v>
      </c>
      <c r="E27" s="120" t="e">
        <f>BAJIO14350722!#REF!</f>
        <v>#REF!</v>
      </c>
      <c r="F27" s="36" t="e">
        <f>BAJIO14350722!#REF!</f>
        <v>#REF!</v>
      </c>
      <c r="G27" s="38" t="e">
        <f t="shared" si="0"/>
        <v>#REF!</v>
      </c>
      <c r="I27" s="38" t="e">
        <f t="shared" si="1"/>
        <v>#REF!</v>
      </c>
      <c r="J27" s="119" t="e">
        <f>BAJIO14350722!#REF!</f>
        <v>#REF!</v>
      </c>
      <c r="K27" s="38" t="e">
        <f t="shared" si="2"/>
        <v>#REF!</v>
      </c>
      <c r="M27" s="38" t="e">
        <f t="shared" si="3"/>
        <v>#REF!</v>
      </c>
      <c r="N27" s="38" t="e">
        <f>BAJIO14350722!#REF!</f>
        <v>#REF!</v>
      </c>
      <c r="O27" s="52" t="e">
        <f t="shared" si="5"/>
        <v>#REF!</v>
      </c>
    </row>
    <row r="28" spans="1:15" x14ac:dyDescent="0.25">
      <c r="A28" s="35" t="e">
        <f>BAJIO14350722!#REF!</f>
        <v>#REF!</v>
      </c>
      <c r="C28" s="37" t="e">
        <f>BAJIO14350722!#REF!</f>
        <v>#REF!</v>
      </c>
      <c r="E28" s="120" t="e">
        <f>BAJIO14350722!#REF!</f>
        <v>#REF!</v>
      </c>
      <c r="F28" s="36" t="e">
        <f>BAJIO14350722!#REF!</f>
        <v>#REF!</v>
      </c>
      <c r="G28" s="38" t="e">
        <f t="shared" si="0"/>
        <v>#REF!</v>
      </c>
      <c r="I28" s="38" t="e">
        <f t="shared" si="1"/>
        <v>#REF!</v>
      </c>
      <c r="J28" s="119" t="e">
        <f>BAJIO14350722!#REF!</f>
        <v>#REF!</v>
      </c>
      <c r="K28" s="38" t="e">
        <f t="shared" si="2"/>
        <v>#REF!</v>
      </c>
      <c r="M28" s="38" t="e">
        <f t="shared" si="3"/>
        <v>#REF!</v>
      </c>
      <c r="N28" s="38" t="e">
        <f>BAJIO14350722!#REF!</f>
        <v>#REF!</v>
      </c>
      <c r="O28" s="52" t="e">
        <f t="shared" si="5"/>
        <v>#REF!</v>
      </c>
    </row>
    <row r="29" spans="1:15" x14ac:dyDescent="0.25">
      <c r="A29" s="35" t="e">
        <f>BAJIO14350722!#REF!</f>
        <v>#REF!</v>
      </c>
      <c r="C29" s="37" t="e">
        <f>BAJIO14350722!#REF!</f>
        <v>#REF!</v>
      </c>
      <c r="E29" s="120" t="e">
        <f>BAJIO14350722!#REF!</f>
        <v>#REF!</v>
      </c>
      <c r="F29" s="36" t="e">
        <f>BAJIO14350722!#REF!</f>
        <v>#REF!</v>
      </c>
      <c r="G29" s="38" t="e">
        <f t="shared" si="0"/>
        <v>#REF!</v>
      </c>
      <c r="I29" s="38" t="e">
        <f t="shared" si="1"/>
        <v>#REF!</v>
      </c>
      <c r="J29" s="119" t="e">
        <f>BAJIO14350722!#REF!</f>
        <v>#REF!</v>
      </c>
      <c r="K29" s="38" t="e">
        <f t="shared" si="2"/>
        <v>#REF!</v>
      </c>
      <c r="M29" s="38" t="e">
        <f t="shared" si="3"/>
        <v>#REF!</v>
      </c>
      <c r="N29" s="38" t="e">
        <f>BAJIO14350722!#REF!</f>
        <v>#REF!</v>
      </c>
      <c r="O29" s="52" t="e">
        <f t="shared" si="5"/>
        <v>#REF!</v>
      </c>
    </row>
    <row r="30" spans="1:15" x14ac:dyDescent="0.25">
      <c r="A30" s="35" t="e">
        <f>BAJIO14350722!#REF!</f>
        <v>#REF!</v>
      </c>
      <c r="C30" s="37" t="e">
        <f>BAJIO14350722!#REF!</f>
        <v>#REF!</v>
      </c>
      <c r="E30" s="120" t="e">
        <f>BAJIO14350722!#REF!</f>
        <v>#REF!</v>
      </c>
      <c r="F30" s="36" t="e">
        <f>BAJIO14350722!#REF!</f>
        <v>#REF!</v>
      </c>
      <c r="G30" s="38" t="e">
        <f t="shared" si="0"/>
        <v>#REF!</v>
      </c>
      <c r="I30" s="38" t="e">
        <f t="shared" si="1"/>
        <v>#REF!</v>
      </c>
      <c r="J30" s="119" t="e">
        <f>BAJIO14350722!#REF!</f>
        <v>#REF!</v>
      </c>
      <c r="K30" s="38" t="e">
        <f t="shared" si="2"/>
        <v>#REF!</v>
      </c>
      <c r="M30" s="38" t="e">
        <f t="shared" si="3"/>
        <v>#REF!</v>
      </c>
      <c r="N30" s="38" t="e">
        <f>BAJIO14350722!#REF!</f>
        <v>#REF!</v>
      </c>
      <c r="O30" s="52" t="e">
        <f t="shared" si="5"/>
        <v>#REF!</v>
      </c>
    </row>
    <row r="31" spans="1:15" x14ac:dyDescent="0.25">
      <c r="A31" s="35" t="e">
        <f>BAJIO14350722!#REF!</f>
        <v>#REF!</v>
      </c>
      <c r="C31" s="37" t="e">
        <f>BAJIO14350722!#REF!</f>
        <v>#REF!</v>
      </c>
      <c r="E31" s="120" t="e">
        <f>BAJIO14350722!#REF!</f>
        <v>#REF!</v>
      </c>
      <c r="F31" s="36" t="e">
        <f>BAJIO14350722!#REF!</f>
        <v>#REF!</v>
      </c>
      <c r="G31" s="38" t="e">
        <f t="shared" si="0"/>
        <v>#REF!</v>
      </c>
      <c r="I31" s="38" t="e">
        <f t="shared" si="1"/>
        <v>#REF!</v>
      </c>
      <c r="J31" s="119" t="e">
        <f>BAJIO14350722!#REF!</f>
        <v>#REF!</v>
      </c>
      <c r="K31" s="38" t="e">
        <f t="shared" si="2"/>
        <v>#REF!</v>
      </c>
      <c r="M31" s="38" t="e">
        <f t="shared" si="3"/>
        <v>#REF!</v>
      </c>
      <c r="N31" s="38" t="e">
        <f>BAJIO14350722!#REF!</f>
        <v>#REF!</v>
      </c>
      <c r="O31" s="52" t="e">
        <f t="shared" si="5"/>
        <v>#REF!</v>
      </c>
    </row>
    <row r="32" spans="1:15" x14ac:dyDescent="0.25">
      <c r="A32" s="35" t="e">
        <f>BAJIO14350722!#REF!</f>
        <v>#REF!</v>
      </c>
      <c r="C32" s="37" t="e">
        <f>BAJIO14350722!#REF!</f>
        <v>#REF!</v>
      </c>
      <c r="E32" s="120" t="e">
        <f>BAJIO14350722!#REF!</f>
        <v>#REF!</v>
      </c>
      <c r="F32" s="36" t="e">
        <f>BAJIO14350722!#REF!</f>
        <v>#REF!</v>
      </c>
      <c r="G32" s="38" t="e">
        <f t="shared" si="0"/>
        <v>#REF!</v>
      </c>
      <c r="I32" s="38" t="e">
        <f t="shared" si="1"/>
        <v>#REF!</v>
      </c>
      <c r="J32" s="119" t="e">
        <f>BAJIO14350722!#REF!</f>
        <v>#REF!</v>
      </c>
      <c r="K32" s="38" t="e">
        <f t="shared" si="2"/>
        <v>#REF!</v>
      </c>
      <c r="M32" s="38" t="e">
        <f t="shared" si="3"/>
        <v>#REF!</v>
      </c>
      <c r="N32" s="38" t="e">
        <f>BAJIO14350722!#REF!</f>
        <v>#REF!</v>
      </c>
      <c r="O32" s="52" t="e">
        <f t="shared" si="5"/>
        <v>#REF!</v>
      </c>
    </row>
    <row r="33" spans="1:15" x14ac:dyDescent="0.25">
      <c r="A33" s="35" t="e">
        <f>BAJIO14350722!#REF!</f>
        <v>#REF!</v>
      </c>
      <c r="C33" s="37" t="e">
        <f>BAJIO14350722!#REF!</f>
        <v>#REF!</v>
      </c>
      <c r="E33" s="120" t="e">
        <f>BAJIO14350722!#REF!</f>
        <v>#REF!</v>
      </c>
      <c r="F33" s="36" t="e">
        <f>BAJIO14350722!#REF!</f>
        <v>#REF!</v>
      </c>
      <c r="G33" s="38" t="e">
        <f t="shared" si="0"/>
        <v>#REF!</v>
      </c>
      <c r="I33" s="38" t="e">
        <f t="shared" si="1"/>
        <v>#REF!</v>
      </c>
      <c r="J33" s="119" t="e">
        <f>BAJIO14350722!#REF!</f>
        <v>#REF!</v>
      </c>
      <c r="K33" s="38" t="e">
        <f t="shared" si="2"/>
        <v>#REF!</v>
      </c>
      <c r="M33" s="38" t="e">
        <f t="shared" si="3"/>
        <v>#REF!</v>
      </c>
      <c r="N33" s="38" t="e">
        <f>BAJIO14350722!#REF!</f>
        <v>#REF!</v>
      </c>
      <c r="O33" s="52" t="e">
        <f t="shared" si="5"/>
        <v>#REF!</v>
      </c>
    </row>
    <row r="34" spans="1:15" x14ac:dyDescent="0.25">
      <c r="A34" s="35" t="e">
        <f>BAJIO14350722!#REF!</f>
        <v>#REF!</v>
      </c>
      <c r="C34" s="37" t="e">
        <f>BAJIO14350722!#REF!</f>
        <v>#REF!</v>
      </c>
      <c r="E34" s="120" t="e">
        <f>BAJIO14350722!#REF!</f>
        <v>#REF!</v>
      </c>
      <c r="F34" s="36" t="e">
        <f>BAJIO14350722!#REF!</f>
        <v>#REF!</v>
      </c>
      <c r="G34" s="38" t="e">
        <f t="shared" si="0"/>
        <v>#REF!</v>
      </c>
      <c r="I34" s="38" t="e">
        <f t="shared" si="1"/>
        <v>#REF!</v>
      </c>
      <c r="J34" s="119" t="e">
        <f>BAJIO14350722!#REF!</f>
        <v>#REF!</v>
      </c>
      <c r="K34" s="38" t="e">
        <f t="shared" si="2"/>
        <v>#REF!</v>
      </c>
      <c r="M34" s="38" t="e">
        <f t="shared" si="3"/>
        <v>#REF!</v>
      </c>
      <c r="N34" s="38" t="e">
        <f>BAJIO14350722!#REF!</f>
        <v>#REF!</v>
      </c>
      <c r="O34" s="52" t="e">
        <f t="shared" si="5"/>
        <v>#REF!</v>
      </c>
    </row>
    <row r="35" spans="1:15" x14ac:dyDescent="0.25">
      <c r="A35" s="35" t="e">
        <f>BAJIO14350722!#REF!</f>
        <v>#REF!</v>
      </c>
      <c r="C35" s="37" t="e">
        <f>BAJIO14350722!#REF!</f>
        <v>#REF!</v>
      </c>
      <c r="E35" s="120" t="e">
        <f>BAJIO14350722!#REF!</f>
        <v>#REF!</v>
      </c>
      <c r="F35" s="36" t="e">
        <f>BAJIO14350722!#REF!</f>
        <v>#REF!</v>
      </c>
      <c r="G35" s="38" t="e">
        <f t="shared" si="0"/>
        <v>#REF!</v>
      </c>
      <c r="I35" s="38" t="e">
        <f t="shared" si="1"/>
        <v>#REF!</v>
      </c>
      <c r="J35" s="119" t="e">
        <f>BAJIO14350722!#REF!</f>
        <v>#REF!</v>
      </c>
      <c r="K35" s="38" t="e">
        <f t="shared" si="2"/>
        <v>#REF!</v>
      </c>
      <c r="M35" s="38" t="e">
        <f t="shared" si="3"/>
        <v>#REF!</v>
      </c>
      <c r="N35" s="38" t="e">
        <f>BAJIO14350722!#REF!</f>
        <v>#REF!</v>
      </c>
      <c r="O35" s="52" t="e">
        <f t="shared" si="5"/>
        <v>#REF!</v>
      </c>
    </row>
    <row r="36" spans="1:15" x14ac:dyDescent="0.25">
      <c r="A36" s="35" t="e">
        <f>BAJIO14350722!#REF!</f>
        <v>#REF!</v>
      </c>
      <c r="C36" s="37" t="e">
        <f>BAJIO14350722!#REF!</f>
        <v>#REF!</v>
      </c>
      <c r="E36" s="120" t="e">
        <f>BAJIO14350722!#REF!</f>
        <v>#REF!</v>
      </c>
      <c r="F36" s="36" t="e">
        <f>BAJIO14350722!#REF!</f>
        <v>#REF!</v>
      </c>
      <c r="G36" s="38" t="e">
        <f t="shared" si="0"/>
        <v>#REF!</v>
      </c>
      <c r="I36" s="38" t="e">
        <f t="shared" si="1"/>
        <v>#REF!</v>
      </c>
      <c r="J36" s="119" t="e">
        <f>BAJIO14350722!#REF!</f>
        <v>#REF!</v>
      </c>
      <c r="K36" s="38" t="e">
        <f t="shared" si="2"/>
        <v>#REF!</v>
      </c>
      <c r="M36" s="38" t="e">
        <f t="shared" si="3"/>
        <v>#REF!</v>
      </c>
      <c r="N36" s="38" t="e">
        <f>BAJIO14350722!#REF!</f>
        <v>#REF!</v>
      </c>
      <c r="O36" s="52" t="e">
        <f t="shared" si="5"/>
        <v>#REF!</v>
      </c>
    </row>
    <row r="37" spans="1:15" x14ac:dyDescent="0.25">
      <c r="A37" s="35" t="e">
        <f>BAJIO14350722!#REF!</f>
        <v>#REF!</v>
      </c>
      <c r="C37" s="37" t="e">
        <f>BAJIO14350722!#REF!</f>
        <v>#REF!</v>
      </c>
      <c r="E37" s="120" t="e">
        <f>BAJIO14350722!#REF!</f>
        <v>#REF!</v>
      </c>
      <c r="F37" s="36" t="e">
        <f>BAJIO14350722!#REF!</f>
        <v>#REF!</v>
      </c>
      <c r="G37" s="38" t="e">
        <f t="shared" si="0"/>
        <v>#REF!</v>
      </c>
      <c r="I37" s="38" t="e">
        <f t="shared" si="1"/>
        <v>#REF!</v>
      </c>
      <c r="J37" s="119" t="e">
        <f>BAJIO14350722!#REF!</f>
        <v>#REF!</v>
      </c>
      <c r="K37" s="38" t="e">
        <f t="shared" si="2"/>
        <v>#REF!</v>
      </c>
      <c r="M37" s="38" t="e">
        <f t="shared" si="3"/>
        <v>#REF!</v>
      </c>
      <c r="N37" s="38" t="e">
        <f>BAJIO14350722!#REF!</f>
        <v>#REF!</v>
      </c>
      <c r="O37" s="52" t="e">
        <f t="shared" si="5"/>
        <v>#REF!</v>
      </c>
    </row>
    <row r="38" spans="1:15" x14ac:dyDescent="0.25">
      <c r="A38" s="35" t="e">
        <f>BAJIO14350722!#REF!</f>
        <v>#REF!</v>
      </c>
      <c r="C38" s="37" t="e">
        <f>BAJIO14350722!#REF!</f>
        <v>#REF!</v>
      </c>
      <c r="E38" s="120" t="e">
        <f>BAJIO14350722!#REF!</f>
        <v>#REF!</v>
      </c>
      <c r="F38" s="36" t="e">
        <f>BAJIO14350722!#REF!</f>
        <v>#REF!</v>
      </c>
      <c r="G38" s="38" t="e">
        <f t="shared" si="0"/>
        <v>#REF!</v>
      </c>
      <c r="I38" s="38" t="e">
        <f t="shared" si="1"/>
        <v>#REF!</v>
      </c>
      <c r="J38" s="119" t="e">
        <f>BAJIO14350722!#REF!</f>
        <v>#REF!</v>
      </c>
      <c r="K38" s="38" t="e">
        <f t="shared" si="2"/>
        <v>#REF!</v>
      </c>
      <c r="M38" s="38" t="e">
        <f t="shared" si="3"/>
        <v>#REF!</v>
      </c>
      <c r="N38" s="38" t="e">
        <f>BAJIO14350722!#REF!</f>
        <v>#REF!</v>
      </c>
      <c r="O38" s="52" t="e">
        <f t="shared" si="5"/>
        <v>#REF!</v>
      </c>
    </row>
    <row r="39" spans="1:15" x14ac:dyDescent="0.25">
      <c r="A39" s="35" t="e">
        <f>BAJIO14350722!#REF!</f>
        <v>#REF!</v>
      </c>
      <c r="C39" s="37" t="e">
        <f>BAJIO14350722!#REF!</f>
        <v>#REF!</v>
      </c>
      <c r="E39" s="120" t="e">
        <f>BAJIO14350722!#REF!</f>
        <v>#REF!</v>
      </c>
      <c r="F39" s="36" t="e">
        <f>BAJIO14350722!#REF!</f>
        <v>#REF!</v>
      </c>
      <c r="G39" s="38" t="e">
        <f t="shared" si="0"/>
        <v>#REF!</v>
      </c>
      <c r="I39" s="38" t="e">
        <f t="shared" si="1"/>
        <v>#REF!</v>
      </c>
      <c r="J39" s="119" t="e">
        <f>BAJIO14350722!#REF!</f>
        <v>#REF!</v>
      </c>
      <c r="K39" s="38" t="e">
        <f t="shared" si="2"/>
        <v>#REF!</v>
      </c>
      <c r="M39" s="38" t="e">
        <f t="shared" si="3"/>
        <v>#REF!</v>
      </c>
      <c r="N39" s="38" t="e">
        <f>BAJIO14350722!#REF!</f>
        <v>#REF!</v>
      </c>
      <c r="O39" s="52" t="e">
        <f t="shared" si="5"/>
        <v>#REF!</v>
      </c>
    </row>
    <row r="40" spans="1:15" x14ac:dyDescent="0.25">
      <c r="A40" s="35" t="e">
        <f>BAJIO14350722!#REF!</f>
        <v>#REF!</v>
      </c>
      <c r="C40" s="37" t="e">
        <f>BAJIO14350722!#REF!</f>
        <v>#REF!</v>
      </c>
      <c r="E40" s="120" t="e">
        <f>BAJIO14350722!#REF!</f>
        <v>#REF!</v>
      </c>
      <c r="F40" s="36" t="e">
        <f>BAJIO14350722!#REF!</f>
        <v>#REF!</v>
      </c>
      <c r="G40" s="38" t="e">
        <f t="shared" si="0"/>
        <v>#REF!</v>
      </c>
      <c r="I40" s="38" t="e">
        <f t="shared" si="1"/>
        <v>#REF!</v>
      </c>
      <c r="J40" s="119" t="e">
        <f>BAJIO14350722!#REF!</f>
        <v>#REF!</v>
      </c>
      <c r="K40" s="38" t="e">
        <f t="shared" si="2"/>
        <v>#REF!</v>
      </c>
      <c r="M40" s="38" t="e">
        <f t="shared" si="3"/>
        <v>#REF!</v>
      </c>
      <c r="N40" s="38" t="e">
        <f>BAJIO14350722!#REF!</f>
        <v>#REF!</v>
      </c>
      <c r="O40" s="52" t="e">
        <f t="shared" si="5"/>
        <v>#REF!</v>
      </c>
    </row>
    <row r="41" spans="1:15" x14ac:dyDescent="0.25">
      <c r="A41" s="35" t="e">
        <f>BAJIO14350722!#REF!</f>
        <v>#REF!</v>
      </c>
      <c r="C41" s="37" t="e">
        <f>BAJIO14350722!#REF!</f>
        <v>#REF!</v>
      </c>
      <c r="E41" s="120" t="e">
        <f>BAJIO14350722!#REF!</f>
        <v>#REF!</v>
      </c>
      <c r="F41" s="36" t="e">
        <f>BAJIO14350722!#REF!</f>
        <v>#REF!</v>
      </c>
      <c r="G41" s="38" t="e">
        <f t="shared" si="0"/>
        <v>#REF!</v>
      </c>
      <c r="I41" s="38" t="e">
        <f t="shared" si="1"/>
        <v>#REF!</v>
      </c>
      <c r="J41" s="119" t="e">
        <f>BAJIO14350722!#REF!</f>
        <v>#REF!</v>
      </c>
      <c r="K41" s="38" t="e">
        <f t="shared" si="2"/>
        <v>#REF!</v>
      </c>
      <c r="M41" s="38" t="e">
        <f t="shared" si="3"/>
        <v>#REF!</v>
      </c>
      <c r="N41" s="38" t="e">
        <f>BAJIO14350722!#REF!</f>
        <v>#REF!</v>
      </c>
      <c r="O41" s="52" t="e">
        <f t="shared" si="5"/>
        <v>#REF!</v>
      </c>
    </row>
    <row r="42" spans="1:15" x14ac:dyDescent="0.25">
      <c r="A42" s="35" t="e">
        <f>BAJIO14350722!#REF!</f>
        <v>#REF!</v>
      </c>
      <c r="C42" s="37" t="e">
        <f>BAJIO14350722!#REF!</f>
        <v>#REF!</v>
      </c>
      <c r="E42" s="120" t="e">
        <f>BAJIO14350722!#REF!</f>
        <v>#REF!</v>
      </c>
      <c r="F42" s="36" t="e">
        <f>BAJIO14350722!#REF!</f>
        <v>#REF!</v>
      </c>
      <c r="G42" s="38" t="e">
        <f t="shared" si="0"/>
        <v>#REF!</v>
      </c>
      <c r="I42" s="38" t="e">
        <f t="shared" si="1"/>
        <v>#REF!</v>
      </c>
      <c r="J42" s="119" t="e">
        <f>BAJIO14350722!#REF!</f>
        <v>#REF!</v>
      </c>
      <c r="K42" s="38" t="e">
        <f t="shared" si="2"/>
        <v>#REF!</v>
      </c>
      <c r="M42" s="38" t="e">
        <f t="shared" si="3"/>
        <v>#REF!</v>
      </c>
      <c r="N42" s="38" t="e">
        <f>BAJIO14350722!#REF!</f>
        <v>#REF!</v>
      </c>
      <c r="O42" s="52" t="e">
        <f t="shared" si="5"/>
        <v>#REF!</v>
      </c>
    </row>
    <row r="43" spans="1:15" x14ac:dyDescent="0.25">
      <c r="A43" s="35" t="e">
        <f>BAJIO14350722!#REF!</f>
        <v>#REF!</v>
      </c>
      <c r="C43" s="37" t="e">
        <f>BAJIO14350722!#REF!</f>
        <v>#REF!</v>
      </c>
      <c r="E43" s="120" t="e">
        <f>BAJIO14350722!#REF!</f>
        <v>#REF!</v>
      </c>
      <c r="F43" s="36" t="e">
        <f>BAJIO14350722!#REF!</f>
        <v>#REF!</v>
      </c>
      <c r="G43" s="38" t="e">
        <f t="shared" si="0"/>
        <v>#REF!</v>
      </c>
      <c r="I43" s="38" t="e">
        <f t="shared" si="1"/>
        <v>#REF!</v>
      </c>
      <c r="J43" s="119" t="e">
        <f>BAJIO14350722!#REF!</f>
        <v>#REF!</v>
      </c>
      <c r="K43" s="38" t="e">
        <f t="shared" si="2"/>
        <v>#REF!</v>
      </c>
      <c r="M43" s="38" t="e">
        <f t="shared" si="3"/>
        <v>#REF!</v>
      </c>
      <c r="N43" s="38" t="e">
        <f>BAJIO14350722!#REF!</f>
        <v>#REF!</v>
      </c>
      <c r="O43" s="52" t="e">
        <f t="shared" si="5"/>
        <v>#REF!</v>
      </c>
    </row>
    <row r="44" spans="1:15" x14ac:dyDescent="0.25">
      <c r="A44" s="35" t="e">
        <f>BAJIO14350722!#REF!</f>
        <v>#REF!</v>
      </c>
      <c r="C44" s="37" t="e">
        <f>BAJIO14350722!#REF!</f>
        <v>#REF!</v>
      </c>
      <c r="E44" s="120" t="e">
        <f>BAJIO14350722!#REF!</f>
        <v>#REF!</v>
      </c>
      <c r="F44" s="36" t="e">
        <f>BAJIO14350722!#REF!</f>
        <v>#REF!</v>
      </c>
      <c r="G44" s="38" t="e">
        <f t="shared" si="0"/>
        <v>#REF!</v>
      </c>
      <c r="I44" s="38" t="e">
        <f t="shared" si="1"/>
        <v>#REF!</v>
      </c>
      <c r="J44" s="119" t="e">
        <f>BAJIO14350722!#REF!</f>
        <v>#REF!</v>
      </c>
      <c r="K44" s="38" t="e">
        <f t="shared" si="2"/>
        <v>#REF!</v>
      </c>
      <c r="M44" s="38" t="e">
        <f t="shared" si="3"/>
        <v>#REF!</v>
      </c>
      <c r="N44" s="38" t="e">
        <f>BAJIO14350722!#REF!</f>
        <v>#REF!</v>
      </c>
      <c r="O44" s="52" t="e">
        <f t="shared" si="5"/>
        <v>#REF!</v>
      </c>
    </row>
    <row r="45" spans="1:15" x14ac:dyDescent="0.25">
      <c r="A45" s="35" t="e">
        <f>BAJIO14350722!#REF!</f>
        <v>#REF!</v>
      </c>
      <c r="C45" s="37" t="e">
        <f>BAJIO14350722!#REF!</f>
        <v>#REF!</v>
      </c>
      <c r="E45" s="120" t="e">
        <f>BAJIO14350722!#REF!</f>
        <v>#REF!</v>
      </c>
      <c r="F45" s="36" t="e">
        <f>BAJIO14350722!#REF!</f>
        <v>#REF!</v>
      </c>
      <c r="G45" s="38" t="e">
        <f t="shared" si="0"/>
        <v>#REF!</v>
      </c>
      <c r="I45" s="38" t="e">
        <f t="shared" si="1"/>
        <v>#REF!</v>
      </c>
      <c r="J45" s="119" t="e">
        <f>BAJIO14350722!#REF!</f>
        <v>#REF!</v>
      </c>
      <c r="K45" s="38" t="e">
        <f t="shared" si="2"/>
        <v>#REF!</v>
      </c>
      <c r="M45" s="38" t="e">
        <f t="shared" si="3"/>
        <v>#REF!</v>
      </c>
      <c r="N45" s="38" t="e">
        <f>BAJIO14350722!#REF!</f>
        <v>#REF!</v>
      </c>
      <c r="O45" s="52" t="e">
        <f t="shared" si="5"/>
        <v>#REF!</v>
      </c>
    </row>
    <row r="46" spans="1:15" x14ac:dyDescent="0.25">
      <c r="A46" s="35" t="e">
        <f>BAJIO14350722!#REF!</f>
        <v>#REF!</v>
      </c>
      <c r="C46" s="37" t="e">
        <f>BAJIO14350722!#REF!</f>
        <v>#REF!</v>
      </c>
      <c r="E46" s="120" t="e">
        <f>BAJIO14350722!#REF!</f>
        <v>#REF!</v>
      </c>
      <c r="F46" s="36" t="e">
        <f>BAJIO14350722!#REF!</f>
        <v>#REF!</v>
      </c>
      <c r="G46" s="38" t="e">
        <f t="shared" si="0"/>
        <v>#REF!</v>
      </c>
      <c r="I46" s="38" t="e">
        <f t="shared" si="1"/>
        <v>#REF!</v>
      </c>
      <c r="J46" s="119" t="e">
        <f>BAJIO14350722!#REF!</f>
        <v>#REF!</v>
      </c>
      <c r="K46" s="38" t="e">
        <f t="shared" si="2"/>
        <v>#REF!</v>
      </c>
      <c r="M46" s="38" t="e">
        <f t="shared" si="3"/>
        <v>#REF!</v>
      </c>
      <c r="N46" s="38" t="e">
        <f>BAJIO14350722!#REF!</f>
        <v>#REF!</v>
      </c>
      <c r="O46" s="52" t="e">
        <f t="shared" si="5"/>
        <v>#REF!</v>
      </c>
    </row>
    <row r="47" spans="1:15" x14ac:dyDescent="0.25">
      <c r="A47" s="35" t="e">
        <f>BAJIO14350722!#REF!</f>
        <v>#REF!</v>
      </c>
      <c r="C47" s="37" t="e">
        <f>BAJIO14350722!#REF!</f>
        <v>#REF!</v>
      </c>
      <c r="E47" s="120" t="e">
        <f>BAJIO14350722!#REF!</f>
        <v>#REF!</v>
      </c>
      <c r="F47" s="36" t="e">
        <f>BAJIO14350722!#REF!</f>
        <v>#REF!</v>
      </c>
      <c r="G47" s="38" t="e">
        <f t="shared" ref="G47:G110" si="6">J47/1.16</f>
        <v>#REF!</v>
      </c>
      <c r="I47" s="38" t="e">
        <f t="shared" ref="I47:I110" si="7">G47*0.16</f>
        <v>#REF!</v>
      </c>
      <c r="J47" s="119" t="e">
        <f>BAJIO14350722!#REF!</f>
        <v>#REF!</v>
      </c>
      <c r="K47" s="38" t="e">
        <f t="shared" ref="K47:K110" si="8">N47/1.16</f>
        <v>#REF!</v>
      </c>
      <c r="M47" s="38" t="e">
        <f t="shared" ref="M47:M110" si="9">K47*0.16</f>
        <v>#REF!</v>
      </c>
      <c r="N47" s="38" t="e">
        <f>BAJIO14350722!#REF!</f>
        <v>#REF!</v>
      </c>
      <c r="O47" s="52" t="e">
        <f t="shared" si="5"/>
        <v>#REF!</v>
      </c>
    </row>
    <row r="48" spans="1:15" x14ac:dyDescent="0.25">
      <c r="A48" s="35" t="e">
        <f>BAJIO14350722!#REF!</f>
        <v>#REF!</v>
      </c>
      <c r="C48" s="37" t="e">
        <f>BAJIO14350722!#REF!</f>
        <v>#REF!</v>
      </c>
      <c r="E48" s="120" t="e">
        <f>BAJIO14350722!#REF!</f>
        <v>#REF!</v>
      </c>
      <c r="F48" s="36" t="e">
        <f>BAJIO14350722!#REF!</f>
        <v>#REF!</v>
      </c>
      <c r="G48" s="38" t="e">
        <f t="shared" si="6"/>
        <v>#REF!</v>
      </c>
      <c r="I48" s="38" t="e">
        <f t="shared" si="7"/>
        <v>#REF!</v>
      </c>
      <c r="J48" s="119" t="e">
        <f>BAJIO14350722!#REF!</f>
        <v>#REF!</v>
      </c>
      <c r="K48" s="38" t="e">
        <f t="shared" si="8"/>
        <v>#REF!</v>
      </c>
      <c r="M48" s="38" t="e">
        <f t="shared" si="9"/>
        <v>#REF!</v>
      </c>
      <c r="N48" s="38" t="e">
        <f>BAJIO14350722!#REF!</f>
        <v>#REF!</v>
      </c>
      <c r="O48" s="52" t="e">
        <f t="shared" si="5"/>
        <v>#REF!</v>
      </c>
    </row>
    <row r="49" spans="1:15" x14ac:dyDescent="0.25">
      <c r="A49" s="35" t="e">
        <f>BAJIO14350722!#REF!</f>
        <v>#REF!</v>
      </c>
      <c r="C49" s="37" t="e">
        <f>BAJIO14350722!#REF!</f>
        <v>#REF!</v>
      </c>
      <c r="E49" s="120" t="e">
        <f>BAJIO14350722!#REF!</f>
        <v>#REF!</v>
      </c>
      <c r="F49" s="36" t="e">
        <f>BAJIO14350722!#REF!</f>
        <v>#REF!</v>
      </c>
      <c r="G49" s="38" t="e">
        <f t="shared" si="6"/>
        <v>#REF!</v>
      </c>
      <c r="I49" s="38" t="e">
        <f t="shared" si="7"/>
        <v>#REF!</v>
      </c>
      <c r="J49" s="119" t="e">
        <f>BAJIO14350722!#REF!</f>
        <v>#REF!</v>
      </c>
      <c r="K49" s="38" t="e">
        <f t="shared" si="8"/>
        <v>#REF!</v>
      </c>
      <c r="M49" s="38" t="e">
        <f t="shared" si="9"/>
        <v>#REF!</v>
      </c>
      <c r="N49" s="38" t="e">
        <f>BAJIO14350722!#REF!</f>
        <v>#REF!</v>
      </c>
      <c r="O49" s="52" t="e">
        <f t="shared" si="5"/>
        <v>#REF!</v>
      </c>
    </row>
    <row r="50" spans="1:15" x14ac:dyDescent="0.25">
      <c r="A50" s="35" t="e">
        <f>BAJIO14350722!#REF!</f>
        <v>#REF!</v>
      </c>
      <c r="C50" s="37" t="e">
        <f>BAJIO14350722!#REF!</f>
        <v>#REF!</v>
      </c>
      <c r="E50" s="120" t="e">
        <f>BAJIO14350722!#REF!</f>
        <v>#REF!</v>
      </c>
      <c r="F50" s="36" t="e">
        <f>BAJIO14350722!#REF!</f>
        <v>#REF!</v>
      </c>
      <c r="G50" s="38" t="e">
        <f t="shared" si="6"/>
        <v>#REF!</v>
      </c>
      <c r="I50" s="38" t="e">
        <f t="shared" si="7"/>
        <v>#REF!</v>
      </c>
      <c r="J50" s="119" t="e">
        <f>BAJIO14350722!#REF!</f>
        <v>#REF!</v>
      </c>
      <c r="K50" s="38" t="e">
        <f t="shared" si="8"/>
        <v>#REF!</v>
      </c>
      <c r="M50" s="38" t="e">
        <f t="shared" si="9"/>
        <v>#REF!</v>
      </c>
      <c r="N50" s="38" t="e">
        <f>BAJIO14350722!#REF!</f>
        <v>#REF!</v>
      </c>
      <c r="O50" s="52" t="e">
        <f t="shared" si="5"/>
        <v>#REF!</v>
      </c>
    </row>
    <row r="51" spans="1:15" x14ac:dyDescent="0.25">
      <c r="A51" s="35" t="e">
        <f>BAJIO14350722!#REF!</f>
        <v>#REF!</v>
      </c>
      <c r="C51" s="37" t="e">
        <f>BAJIO14350722!#REF!</f>
        <v>#REF!</v>
      </c>
      <c r="E51" s="120" t="e">
        <f>BAJIO14350722!#REF!</f>
        <v>#REF!</v>
      </c>
      <c r="F51" s="36" t="e">
        <f>BAJIO14350722!#REF!</f>
        <v>#REF!</v>
      </c>
      <c r="G51" s="38" t="e">
        <f t="shared" si="6"/>
        <v>#REF!</v>
      </c>
      <c r="I51" s="38" t="e">
        <f t="shared" si="7"/>
        <v>#REF!</v>
      </c>
      <c r="J51" s="119" t="e">
        <f>BAJIO14350722!#REF!</f>
        <v>#REF!</v>
      </c>
      <c r="K51" s="38" t="e">
        <f t="shared" si="8"/>
        <v>#REF!</v>
      </c>
      <c r="M51" s="38" t="e">
        <f t="shared" si="9"/>
        <v>#REF!</v>
      </c>
      <c r="N51" s="38" t="e">
        <f>BAJIO14350722!#REF!</f>
        <v>#REF!</v>
      </c>
      <c r="O51" s="52" t="e">
        <f t="shared" si="5"/>
        <v>#REF!</v>
      </c>
    </row>
    <row r="52" spans="1:15" x14ac:dyDescent="0.25">
      <c r="A52" s="35" t="e">
        <f>BAJIO14350722!#REF!</f>
        <v>#REF!</v>
      </c>
      <c r="C52" s="37" t="e">
        <f>BAJIO14350722!#REF!</f>
        <v>#REF!</v>
      </c>
      <c r="E52" s="120" t="e">
        <f>BAJIO14350722!#REF!</f>
        <v>#REF!</v>
      </c>
      <c r="F52" s="36" t="e">
        <f>BAJIO14350722!#REF!</f>
        <v>#REF!</v>
      </c>
      <c r="G52" s="38" t="e">
        <f t="shared" si="6"/>
        <v>#REF!</v>
      </c>
      <c r="I52" s="38" t="e">
        <f t="shared" si="7"/>
        <v>#REF!</v>
      </c>
      <c r="J52" s="119" t="e">
        <f>BAJIO14350722!#REF!</f>
        <v>#REF!</v>
      </c>
      <c r="K52" s="38" t="e">
        <f t="shared" si="8"/>
        <v>#REF!</v>
      </c>
      <c r="M52" s="38" t="e">
        <f t="shared" si="9"/>
        <v>#REF!</v>
      </c>
      <c r="N52" s="38" t="e">
        <f>BAJIO14350722!#REF!</f>
        <v>#REF!</v>
      </c>
      <c r="O52" s="52" t="e">
        <f t="shared" si="5"/>
        <v>#REF!</v>
      </c>
    </row>
    <row r="53" spans="1:15" x14ac:dyDescent="0.25">
      <c r="A53" s="35" t="e">
        <f>BAJIO14350722!#REF!</f>
        <v>#REF!</v>
      </c>
      <c r="C53" s="37" t="e">
        <f>BAJIO14350722!#REF!</f>
        <v>#REF!</v>
      </c>
      <c r="E53" s="120" t="e">
        <f>BAJIO14350722!#REF!</f>
        <v>#REF!</v>
      </c>
      <c r="F53" s="36" t="e">
        <f>BAJIO14350722!#REF!</f>
        <v>#REF!</v>
      </c>
      <c r="G53" s="38" t="e">
        <f t="shared" si="6"/>
        <v>#REF!</v>
      </c>
      <c r="I53" s="38" t="e">
        <f t="shared" si="7"/>
        <v>#REF!</v>
      </c>
      <c r="J53" s="119" t="e">
        <f>BAJIO14350722!#REF!</f>
        <v>#REF!</v>
      </c>
      <c r="K53" s="38" t="e">
        <f t="shared" si="8"/>
        <v>#REF!</v>
      </c>
      <c r="M53" s="38" t="e">
        <f t="shared" si="9"/>
        <v>#REF!</v>
      </c>
      <c r="N53" s="38" t="e">
        <f>BAJIO14350722!#REF!</f>
        <v>#REF!</v>
      </c>
      <c r="O53" s="52" t="e">
        <f t="shared" si="5"/>
        <v>#REF!</v>
      </c>
    </row>
    <row r="54" spans="1:15" x14ac:dyDescent="0.25">
      <c r="A54" s="35" t="e">
        <f>BAJIO14350722!#REF!</f>
        <v>#REF!</v>
      </c>
      <c r="C54" s="37" t="e">
        <f>BAJIO14350722!#REF!</f>
        <v>#REF!</v>
      </c>
      <c r="E54" s="120" t="e">
        <f>BAJIO14350722!#REF!</f>
        <v>#REF!</v>
      </c>
      <c r="F54" s="36" t="e">
        <f>BAJIO14350722!#REF!</f>
        <v>#REF!</v>
      </c>
      <c r="G54" s="38" t="e">
        <f t="shared" si="6"/>
        <v>#REF!</v>
      </c>
      <c r="I54" s="38" t="e">
        <f t="shared" si="7"/>
        <v>#REF!</v>
      </c>
      <c r="J54" s="119" t="e">
        <f>BAJIO14350722!#REF!</f>
        <v>#REF!</v>
      </c>
      <c r="K54" s="38" t="e">
        <f t="shared" si="8"/>
        <v>#REF!</v>
      </c>
      <c r="M54" s="38" t="e">
        <f t="shared" si="9"/>
        <v>#REF!</v>
      </c>
      <c r="N54" s="38" t="e">
        <f>BAJIO14350722!#REF!</f>
        <v>#REF!</v>
      </c>
      <c r="O54" s="52" t="e">
        <f t="shared" si="5"/>
        <v>#REF!</v>
      </c>
    </row>
    <row r="55" spans="1:15" x14ac:dyDescent="0.25">
      <c r="A55" s="35" t="e">
        <f>BAJIO14350722!#REF!</f>
        <v>#REF!</v>
      </c>
      <c r="C55" s="37" t="e">
        <f>BAJIO14350722!#REF!</f>
        <v>#REF!</v>
      </c>
      <c r="E55" s="120" t="e">
        <f>BAJIO14350722!#REF!</f>
        <v>#REF!</v>
      </c>
      <c r="F55" s="36" t="e">
        <f>BAJIO14350722!#REF!</f>
        <v>#REF!</v>
      </c>
      <c r="G55" s="38" t="e">
        <f t="shared" si="6"/>
        <v>#REF!</v>
      </c>
      <c r="I55" s="38" t="e">
        <f t="shared" si="7"/>
        <v>#REF!</v>
      </c>
      <c r="J55" s="119" t="e">
        <f>BAJIO14350722!#REF!</f>
        <v>#REF!</v>
      </c>
      <c r="K55" s="38" t="e">
        <f t="shared" si="8"/>
        <v>#REF!</v>
      </c>
      <c r="M55" s="38" t="e">
        <f t="shared" si="9"/>
        <v>#REF!</v>
      </c>
      <c r="N55" s="38" t="e">
        <f>BAJIO14350722!#REF!</f>
        <v>#REF!</v>
      </c>
      <c r="O55" s="52" t="e">
        <f t="shared" si="5"/>
        <v>#REF!</v>
      </c>
    </row>
    <row r="56" spans="1:15" x14ac:dyDescent="0.25">
      <c r="A56" s="35" t="e">
        <f>BAJIO14350722!#REF!</f>
        <v>#REF!</v>
      </c>
      <c r="C56" s="37" t="e">
        <f>BAJIO14350722!#REF!</f>
        <v>#REF!</v>
      </c>
      <c r="E56" s="120" t="e">
        <f>BAJIO14350722!#REF!</f>
        <v>#REF!</v>
      </c>
      <c r="F56" s="36" t="e">
        <f>BAJIO14350722!#REF!</f>
        <v>#REF!</v>
      </c>
      <c r="G56" s="38" t="e">
        <f t="shared" si="6"/>
        <v>#REF!</v>
      </c>
      <c r="I56" s="38" t="e">
        <f t="shared" si="7"/>
        <v>#REF!</v>
      </c>
      <c r="J56" s="119" t="e">
        <f>BAJIO14350722!#REF!</f>
        <v>#REF!</v>
      </c>
      <c r="K56" s="38" t="e">
        <f t="shared" si="8"/>
        <v>#REF!</v>
      </c>
      <c r="M56" s="38" t="e">
        <f t="shared" si="9"/>
        <v>#REF!</v>
      </c>
      <c r="N56" s="38" t="e">
        <f>BAJIO14350722!#REF!</f>
        <v>#REF!</v>
      </c>
      <c r="O56" s="52" t="e">
        <f t="shared" si="5"/>
        <v>#REF!</v>
      </c>
    </row>
    <row r="57" spans="1:15" x14ac:dyDescent="0.25">
      <c r="A57" s="35" t="e">
        <f>BAJIO14350722!#REF!</f>
        <v>#REF!</v>
      </c>
      <c r="C57" s="37" t="e">
        <f>BAJIO14350722!#REF!</f>
        <v>#REF!</v>
      </c>
      <c r="E57" s="120" t="e">
        <f>BAJIO14350722!#REF!</f>
        <v>#REF!</v>
      </c>
      <c r="F57" s="36" t="e">
        <f>BAJIO14350722!#REF!</f>
        <v>#REF!</v>
      </c>
      <c r="G57" s="38" t="e">
        <f t="shared" si="6"/>
        <v>#REF!</v>
      </c>
      <c r="I57" s="38" t="e">
        <f t="shared" si="7"/>
        <v>#REF!</v>
      </c>
      <c r="J57" s="119" t="e">
        <f>BAJIO14350722!#REF!</f>
        <v>#REF!</v>
      </c>
      <c r="K57" s="38" t="e">
        <f t="shared" si="8"/>
        <v>#REF!</v>
      </c>
      <c r="M57" s="38" t="e">
        <f t="shared" si="9"/>
        <v>#REF!</v>
      </c>
      <c r="N57" s="38" t="e">
        <f>BAJIO14350722!#REF!</f>
        <v>#REF!</v>
      </c>
      <c r="O57" s="52" t="e">
        <f t="shared" si="5"/>
        <v>#REF!</v>
      </c>
    </row>
    <row r="58" spans="1:15" x14ac:dyDescent="0.25">
      <c r="A58" s="35" t="e">
        <f>BAJIO14350722!#REF!</f>
        <v>#REF!</v>
      </c>
      <c r="C58" s="37" t="e">
        <f>BAJIO14350722!#REF!</f>
        <v>#REF!</v>
      </c>
      <c r="E58" s="120" t="e">
        <f>BAJIO14350722!#REF!</f>
        <v>#REF!</v>
      </c>
      <c r="F58" s="36" t="e">
        <f>BAJIO14350722!#REF!</f>
        <v>#REF!</v>
      </c>
      <c r="G58" s="38" t="e">
        <f t="shared" si="6"/>
        <v>#REF!</v>
      </c>
      <c r="I58" s="38" t="e">
        <f t="shared" si="7"/>
        <v>#REF!</v>
      </c>
      <c r="J58" s="119" t="e">
        <f>BAJIO14350722!#REF!</f>
        <v>#REF!</v>
      </c>
      <c r="K58" s="38" t="e">
        <f t="shared" si="8"/>
        <v>#REF!</v>
      </c>
      <c r="M58" s="38" t="e">
        <f t="shared" si="9"/>
        <v>#REF!</v>
      </c>
      <c r="N58" s="38" t="e">
        <f>BAJIO14350722!#REF!</f>
        <v>#REF!</v>
      </c>
      <c r="O58" s="52" t="e">
        <f t="shared" si="5"/>
        <v>#REF!</v>
      </c>
    </row>
    <row r="59" spans="1:15" x14ac:dyDescent="0.25">
      <c r="A59" s="35" t="e">
        <f>BAJIO14350722!#REF!</f>
        <v>#REF!</v>
      </c>
      <c r="C59" s="37" t="e">
        <f>BAJIO14350722!#REF!</f>
        <v>#REF!</v>
      </c>
      <c r="E59" s="120" t="e">
        <f>BAJIO14350722!#REF!</f>
        <v>#REF!</v>
      </c>
      <c r="F59" s="36" t="e">
        <f>BAJIO14350722!#REF!</f>
        <v>#REF!</v>
      </c>
      <c r="G59" s="38" t="e">
        <f t="shared" si="6"/>
        <v>#REF!</v>
      </c>
      <c r="I59" s="38" t="e">
        <f t="shared" si="7"/>
        <v>#REF!</v>
      </c>
      <c r="J59" s="119" t="e">
        <f>BAJIO14350722!#REF!</f>
        <v>#REF!</v>
      </c>
      <c r="K59" s="38" t="e">
        <f t="shared" si="8"/>
        <v>#REF!</v>
      </c>
      <c r="M59" s="38" t="e">
        <f t="shared" si="9"/>
        <v>#REF!</v>
      </c>
      <c r="N59" s="38" t="e">
        <f>BAJIO14350722!#REF!</f>
        <v>#REF!</v>
      </c>
      <c r="O59" s="52" t="e">
        <f t="shared" si="5"/>
        <v>#REF!</v>
      </c>
    </row>
    <row r="60" spans="1:15" x14ac:dyDescent="0.25">
      <c r="A60" s="35" t="e">
        <f>BAJIO14350722!#REF!</f>
        <v>#REF!</v>
      </c>
      <c r="C60" s="37" t="e">
        <f>BAJIO14350722!#REF!</f>
        <v>#REF!</v>
      </c>
      <c r="E60" s="120" t="e">
        <f>BAJIO14350722!#REF!</f>
        <v>#REF!</v>
      </c>
      <c r="F60" s="36" t="e">
        <f>BAJIO14350722!#REF!</f>
        <v>#REF!</v>
      </c>
      <c r="G60" s="38" t="e">
        <f t="shared" si="6"/>
        <v>#REF!</v>
      </c>
      <c r="I60" s="38" t="e">
        <f t="shared" si="7"/>
        <v>#REF!</v>
      </c>
      <c r="J60" s="119" t="e">
        <f>BAJIO14350722!#REF!</f>
        <v>#REF!</v>
      </c>
      <c r="K60" s="38" t="e">
        <f t="shared" si="8"/>
        <v>#REF!</v>
      </c>
      <c r="M60" s="38" t="e">
        <f t="shared" si="9"/>
        <v>#REF!</v>
      </c>
      <c r="N60" s="38" t="e">
        <f>BAJIO14350722!#REF!</f>
        <v>#REF!</v>
      </c>
      <c r="O60" s="52" t="e">
        <f t="shared" si="5"/>
        <v>#REF!</v>
      </c>
    </row>
    <row r="61" spans="1:15" x14ac:dyDescent="0.25">
      <c r="A61" s="35" t="e">
        <f>BAJIO14350722!#REF!</f>
        <v>#REF!</v>
      </c>
      <c r="C61" s="37" t="e">
        <f>BAJIO14350722!#REF!</f>
        <v>#REF!</v>
      </c>
      <c r="E61" s="120" t="e">
        <f>BAJIO14350722!#REF!</f>
        <v>#REF!</v>
      </c>
      <c r="F61" s="36" t="e">
        <f>BAJIO14350722!#REF!</f>
        <v>#REF!</v>
      </c>
      <c r="G61" s="38" t="e">
        <f t="shared" si="6"/>
        <v>#REF!</v>
      </c>
      <c r="I61" s="38" t="e">
        <f t="shared" si="7"/>
        <v>#REF!</v>
      </c>
      <c r="J61" s="119" t="e">
        <f>BAJIO14350722!#REF!</f>
        <v>#REF!</v>
      </c>
      <c r="K61" s="38" t="e">
        <f t="shared" si="8"/>
        <v>#REF!</v>
      </c>
      <c r="M61" s="38" t="e">
        <f t="shared" si="9"/>
        <v>#REF!</v>
      </c>
      <c r="N61" s="38" t="e">
        <f>BAJIO14350722!#REF!</f>
        <v>#REF!</v>
      </c>
      <c r="O61" s="52" t="e">
        <f t="shared" si="5"/>
        <v>#REF!</v>
      </c>
    </row>
    <row r="62" spans="1:15" x14ac:dyDescent="0.25">
      <c r="A62" s="35" t="e">
        <f>BAJIO14350722!#REF!</f>
        <v>#REF!</v>
      </c>
      <c r="C62" s="37" t="e">
        <f>BAJIO14350722!#REF!</f>
        <v>#REF!</v>
      </c>
      <c r="E62" s="120" t="e">
        <f>BAJIO14350722!#REF!</f>
        <v>#REF!</v>
      </c>
      <c r="F62" s="36" t="e">
        <f>BAJIO14350722!#REF!</f>
        <v>#REF!</v>
      </c>
      <c r="G62" s="38" t="e">
        <f t="shared" si="6"/>
        <v>#REF!</v>
      </c>
      <c r="I62" s="38" t="e">
        <f t="shared" si="7"/>
        <v>#REF!</v>
      </c>
      <c r="J62" s="119" t="e">
        <f>BAJIO14350722!#REF!</f>
        <v>#REF!</v>
      </c>
      <c r="K62" s="38" t="e">
        <f t="shared" si="8"/>
        <v>#REF!</v>
      </c>
      <c r="M62" s="38" t="e">
        <f t="shared" si="9"/>
        <v>#REF!</v>
      </c>
      <c r="N62" s="38" t="e">
        <f>BAJIO14350722!#REF!</f>
        <v>#REF!</v>
      </c>
      <c r="O62" s="52" t="e">
        <f t="shared" si="5"/>
        <v>#REF!</v>
      </c>
    </row>
    <row r="63" spans="1:15" x14ac:dyDescent="0.25">
      <c r="A63" s="35" t="e">
        <f>BAJIO14350722!#REF!</f>
        <v>#REF!</v>
      </c>
      <c r="C63" s="37" t="e">
        <f>BAJIO14350722!#REF!</f>
        <v>#REF!</v>
      </c>
      <c r="E63" s="120" t="e">
        <f>BAJIO14350722!#REF!</f>
        <v>#REF!</v>
      </c>
      <c r="F63" s="36" t="e">
        <f>BAJIO14350722!#REF!</f>
        <v>#REF!</v>
      </c>
      <c r="G63" s="38" t="e">
        <f t="shared" si="6"/>
        <v>#REF!</v>
      </c>
      <c r="I63" s="38" t="e">
        <f t="shared" si="7"/>
        <v>#REF!</v>
      </c>
      <c r="J63" s="119" t="e">
        <f>BAJIO14350722!#REF!</f>
        <v>#REF!</v>
      </c>
      <c r="K63" s="38" t="e">
        <f t="shared" si="8"/>
        <v>#REF!</v>
      </c>
      <c r="M63" s="38" t="e">
        <f t="shared" si="9"/>
        <v>#REF!</v>
      </c>
      <c r="N63" s="38" t="e">
        <f>BAJIO14350722!#REF!</f>
        <v>#REF!</v>
      </c>
      <c r="O63" s="52" t="e">
        <f t="shared" si="5"/>
        <v>#REF!</v>
      </c>
    </row>
    <row r="64" spans="1:15" x14ac:dyDescent="0.25">
      <c r="A64" s="35" t="e">
        <f>BAJIO14350722!#REF!</f>
        <v>#REF!</v>
      </c>
      <c r="C64" s="37" t="e">
        <f>BAJIO14350722!#REF!</f>
        <v>#REF!</v>
      </c>
      <c r="E64" s="120" t="e">
        <f>BAJIO14350722!#REF!</f>
        <v>#REF!</v>
      </c>
      <c r="F64" s="36" t="e">
        <f>BAJIO14350722!#REF!</f>
        <v>#REF!</v>
      </c>
      <c r="G64" s="38" t="e">
        <f t="shared" si="6"/>
        <v>#REF!</v>
      </c>
      <c r="I64" s="38" t="e">
        <f t="shared" si="7"/>
        <v>#REF!</v>
      </c>
      <c r="J64" s="119" t="e">
        <f>BAJIO14350722!#REF!</f>
        <v>#REF!</v>
      </c>
      <c r="K64" s="38" t="e">
        <f t="shared" si="8"/>
        <v>#REF!</v>
      </c>
      <c r="M64" s="38" t="e">
        <f t="shared" si="9"/>
        <v>#REF!</v>
      </c>
      <c r="N64" s="38" t="e">
        <f>BAJIO14350722!#REF!</f>
        <v>#REF!</v>
      </c>
      <c r="O64" s="52" t="e">
        <f t="shared" si="5"/>
        <v>#REF!</v>
      </c>
    </row>
    <row r="65" spans="1:15" x14ac:dyDescent="0.25">
      <c r="A65" s="35" t="e">
        <f>BAJIO14350722!#REF!</f>
        <v>#REF!</v>
      </c>
      <c r="C65" s="37" t="e">
        <f>BAJIO14350722!#REF!</f>
        <v>#REF!</v>
      </c>
      <c r="E65" s="120" t="e">
        <f>BAJIO14350722!#REF!</f>
        <v>#REF!</v>
      </c>
      <c r="F65" s="36" t="e">
        <f>BAJIO14350722!#REF!</f>
        <v>#REF!</v>
      </c>
      <c r="G65" s="38" t="e">
        <f t="shared" si="6"/>
        <v>#REF!</v>
      </c>
      <c r="I65" s="38" t="e">
        <f t="shared" si="7"/>
        <v>#REF!</v>
      </c>
      <c r="J65" s="119" t="e">
        <f>BAJIO14350722!#REF!</f>
        <v>#REF!</v>
      </c>
      <c r="K65" s="38" t="e">
        <f t="shared" si="8"/>
        <v>#REF!</v>
      </c>
      <c r="M65" s="38" t="e">
        <f t="shared" si="9"/>
        <v>#REF!</v>
      </c>
      <c r="N65" s="38" t="e">
        <f>BAJIO14350722!#REF!</f>
        <v>#REF!</v>
      </c>
      <c r="O65" s="52" t="e">
        <f t="shared" si="5"/>
        <v>#REF!</v>
      </c>
    </row>
    <row r="66" spans="1:15" x14ac:dyDescent="0.25">
      <c r="A66" s="35" t="e">
        <f>BAJIO14350722!#REF!</f>
        <v>#REF!</v>
      </c>
      <c r="C66" s="37" t="e">
        <f>BAJIO14350722!#REF!</f>
        <v>#REF!</v>
      </c>
      <c r="E66" s="120" t="e">
        <f>BAJIO14350722!#REF!</f>
        <v>#REF!</v>
      </c>
      <c r="F66" s="36" t="e">
        <f>BAJIO14350722!#REF!</f>
        <v>#REF!</v>
      </c>
      <c r="G66" s="38" t="e">
        <f t="shared" si="6"/>
        <v>#REF!</v>
      </c>
      <c r="I66" s="38" t="e">
        <f t="shared" si="7"/>
        <v>#REF!</v>
      </c>
      <c r="J66" s="119" t="e">
        <f>BAJIO14350722!#REF!</f>
        <v>#REF!</v>
      </c>
      <c r="K66" s="38" t="e">
        <f t="shared" si="8"/>
        <v>#REF!</v>
      </c>
      <c r="M66" s="38" t="e">
        <f t="shared" si="9"/>
        <v>#REF!</v>
      </c>
      <c r="N66" s="38" t="e">
        <f>BAJIO14350722!#REF!</f>
        <v>#REF!</v>
      </c>
      <c r="O66" s="52" t="e">
        <f t="shared" si="5"/>
        <v>#REF!</v>
      </c>
    </row>
    <row r="67" spans="1:15" x14ac:dyDescent="0.25">
      <c r="A67" s="35" t="e">
        <f>BAJIO14350722!#REF!</f>
        <v>#REF!</v>
      </c>
      <c r="C67" s="37" t="e">
        <f>BAJIO14350722!#REF!</f>
        <v>#REF!</v>
      </c>
      <c r="E67" s="120" t="e">
        <f>BAJIO14350722!#REF!</f>
        <v>#REF!</v>
      </c>
      <c r="F67" s="36" t="e">
        <f>BAJIO14350722!#REF!</f>
        <v>#REF!</v>
      </c>
      <c r="G67" s="38" t="e">
        <f t="shared" si="6"/>
        <v>#REF!</v>
      </c>
      <c r="I67" s="38" t="e">
        <f t="shared" si="7"/>
        <v>#REF!</v>
      </c>
      <c r="J67" s="119" t="e">
        <f>BAJIO14350722!#REF!</f>
        <v>#REF!</v>
      </c>
      <c r="K67" s="38" t="e">
        <f t="shared" si="8"/>
        <v>#REF!</v>
      </c>
      <c r="M67" s="38" t="e">
        <f t="shared" si="9"/>
        <v>#REF!</v>
      </c>
      <c r="N67" s="38" t="e">
        <f>BAJIO14350722!#REF!</f>
        <v>#REF!</v>
      </c>
      <c r="O67" s="52" t="e">
        <f t="shared" si="5"/>
        <v>#REF!</v>
      </c>
    </row>
    <row r="68" spans="1:15" x14ac:dyDescent="0.25">
      <c r="A68" s="35" t="e">
        <f>BAJIO14350722!#REF!</f>
        <v>#REF!</v>
      </c>
      <c r="C68" s="37" t="e">
        <f>BAJIO14350722!#REF!</f>
        <v>#REF!</v>
      </c>
      <c r="E68" s="120" t="e">
        <f>BAJIO14350722!#REF!</f>
        <v>#REF!</v>
      </c>
      <c r="F68" s="36" t="e">
        <f>BAJIO14350722!#REF!</f>
        <v>#REF!</v>
      </c>
      <c r="G68" s="38" t="e">
        <f t="shared" si="6"/>
        <v>#REF!</v>
      </c>
      <c r="I68" s="38" t="e">
        <f t="shared" si="7"/>
        <v>#REF!</v>
      </c>
      <c r="J68" s="119" t="e">
        <f>BAJIO14350722!#REF!</f>
        <v>#REF!</v>
      </c>
      <c r="K68" s="38" t="e">
        <f t="shared" si="8"/>
        <v>#REF!</v>
      </c>
      <c r="M68" s="38" t="e">
        <f t="shared" si="9"/>
        <v>#REF!</v>
      </c>
      <c r="N68" s="38" t="e">
        <f>BAJIO14350722!#REF!</f>
        <v>#REF!</v>
      </c>
      <c r="O68" s="52" t="e">
        <f t="shared" si="5"/>
        <v>#REF!</v>
      </c>
    </row>
    <row r="69" spans="1:15" x14ac:dyDescent="0.25">
      <c r="A69" s="35" t="e">
        <f>BAJIO14350722!#REF!</f>
        <v>#REF!</v>
      </c>
      <c r="C69" s="37" t="e">
        <f>BAJIO14350722!#REF!</f>
        <v>#REF!</v>
      </c>
      <c r="E69" s="120" t="e">
        <f>BAJIO14350722!#REF!</f>
        <v>#REF!</v>
      </c>
      <c r="F69" s="36" t="e">
        <f>BAJIO14350722!#REF!</f>
        <v>#REF!</v>
      </c>
      <c r="G69" s="38" t="e">
        <f t="shared" si="6"/>
        <v>#REF!</v>
      </c>
      <c r="I69" s="38" t="e">
        <f t="shared" si="7"/>
        <v>#REF!</v>
      </c>
      <c r="J69" s="119" t="e">
        <f>BAJIO14350722!#REF!</f>
        <v>#REF!</v>
      </c>
      <c r="K69" s="38" t="e">
        <f t="shared" si="8"/>
        <v>#REF!</v>
      </c>
      <c r="M69" s="38" t="e">
        <f t="shared" si="9"/>
        <v>#REF!</v>
      </c>
      <c r="N69" s="38" t="e">
        <f>BAJIO14350722!#REF!</f>
        <v>#REF!</v>
      </c>
      <c r="O69" s="52" t="e">
        <f t="shared" si="5"/>
        <v>#REF!</v>
      </c>
    </row>
    <row r="70" spans="1:15" x14ac:dyDescent="0.25">
      <c r="A70" s="35" t="e">
        <f>BAJIO14350722!#REF!</f>
        <v>#REF!</v>
      </c>
      <c r="C70" s="37" t="e">
        <f>BAJIO14350722!#REF!</f>
        <v>#REF!</v>
      </c>
      <c r="E70" s="120" t="e">
        <f>BAJIO14350722!#REF!</f>
        <v>#REF!</v>
      </c>
      <c r="F70" s="36" t="e">
        <f>BAJIO14350722!#REF!</f>
        <v>#REF!</v>
      </c>
      <c r="G70" s="38" t="e">
        <f t="shared" si="6"/>
        <v>#REF!</v>
      </c>
      <c r="I70" s="38" t="e">
        <f t="shared" si="7"/>
        <v>#REF!</v>
      </c>
      <c r="J70" s="119" t="e">
        <f>BAJIO14350722!#REF!</f>
        <v>#REF!</v>
      </c>
      <c r="K70" s="38" t="e">
        <f t="shared" si="8"/>
        <v>#REF!</v>
      </c>
      <c r="M70" s="38" t="e">
        <f t="shared" si="9"/>
        <v>#REF!</v>
      </c>
      <c r="N70" s="38" t="e">
        <f>BAJIO14350722!#REF!</f>
        <v>#REF!</v>
      </c>
      <c r="O70" s="52" t="e">
        <f t="shared" si="5"/>
        <v>#REF!</v>
      </c>
    </row>
    <row r="71" spans="1:15" x14ac:dyDescent="0.25">
      <c r="A71" s="35" t="e">
        <f>BAJIO14350722!#REF!</f>
        <v>#REF!</v>
      </c>
      <c r="C71" s="37" t="e">
        <f>BAJIO14350722!#REF!</f>
        <v>#REF!</v>
      </c>
      <c r="E71" s="120" t="e">
        <f>BAJIO14350722!#REF!</f>
        <v>#REF!</v>
      </c>
      <c r="F71" s="36" t="e">
        <f>BAJIO14350722!#REF!</f>
        <v>#REF!</v>
      </c>
      <c r="G71" s="38" t="e">
        <f t="shared" si="6"/>
        <v>#REF!</v>
      </c>
      <c r="I71" s="38" t="e">
        <f t="shared" si="7"/>
        <v>#REF!</v>
      </c>
      <c r="J71" s="119" t="e">
        <f>BAJIO14350722!#REF!</f>
        <v>#REF!</v>
      </c>
      <c r="K71" s="38" t="e">
        <f t="shared" si="8"/>
        <v>#REF!</v>
      </c>
      <c r="M71" s="38" t="e">
        <f t="shared" si="9"/>
        <v>#REF!</v>
      </c>
      <c r="N71" s="38" t="e">
        <f>BAJIO14350722!#REF!</f>
        <v>#REF!</v>
      </c>
      <c r="O71" s="52" t="e">
        <f t="shared" si="5"/>
        <v>#REF!</v>
      </c>
    </row>
    <row r="72" spans="1:15" x14ac:dyDescent="0.25">
      <c r="A72" s="35" t="e">
        <f>BAJIO14350722!#REF!</f>
        <v>#REF!</v>
      </c>
      <c r="C72" s="37" t="e">
        <f>BAJIO14350722!#REF!</f>
        <v>#REF!</v>
      </c>
      <c r="E72" s="120" t="e">
        <f>BAJIO14350722!#REF!</f>
        <v>#REF!</v>
      </c>
      <c r="F72" s="36" t="e">
        <f>BAJIO14350722!#REF!</f>
        <v>#REF!</v>
      </c>
      <c r="G72" s="38" t="e">
        <f t="shared" si="6"/>
        <v>#REF!</v>
      </c>
      <c r="I72" s="38" t="e">
        <f t="shared" si="7"/>
        <v>#REF!</v>
      </c>
      <c r="J72" s="119" t="e">
        <f>BAJIO14350722!#REF!</f>
        <v>#REF!</v>
      </c>
      <c r="K72" s="38" t="e">
        <f t="shared" si="8"/>
        <v>#REF!</v>
      </c>
      <c r="M72" s="38" t="e">
        <f t="shared" si="9"/>
        <v>#REF!</v>
      </c>
      <c r="N72" s="38" t="e">
        <f>BAJIO14350722!#REF!</f>
        <v>#REF!</v>
      </c>
      <c r="O72" s="52" t="e">
        <f t="shared" si="5"/>
        <v>#REF!</v>
      </c>
    </row>
    <row r="73" spans="1:15" x14ac:dyDescent="0.25">
      <c r="A73" s="35" t="e">
        <f>BAJIO14350722!#REF!</f>
        <v>#REF!</v>
      </c>
      <c r="C73" s="37" t="e">
        <f>BAJIO14350722!#REF!</f>
        <v>#REF!</v>
      </c>
      <c r="E73" s="120" t="e">
        <f>BAJIO14350722!#REF!</f>
        <v>#REF!</v>
      </c>
      <c r="F73" s="36" t="e">
        <f>BAJIO14350722!#REF!</f>
        <v>#REF!</v>
      </c>
      <c r="G73" s="38" t="e">
        <f t="shared" si="6"/>
        <v>#REF!</v>
      </c>
      <c r="I73" s="38" t="e">
        <f t="shared" si="7"/>
        <v>#REF!</v>
      </c>
      <c r="J73" s="119" t="e">
        <f>BAJIO14350722!#REF!</f>
        <v>#REF!</v>
      </c>
      <c r="K73" s="38" t="e">
        <f t="shared" si="8"/>
        <v>#REF!</v>
      </c>
      <c r="M73" s="38" t="e">
        <f t="shared" si="9"/>
        <v>#REF!</v>
      </c>
      <c r="N73" s="38" t="e">
        <f>BAJIO14350722!#REF!</f>
        <v>#REF!</v>
      </c>
      <c r="O73" s="52" t="e">
        <f t="shared" si="5"/>
        <v>#REF!</v>
      </c>
    </row>
    <row r="74" spans="1:15" x14ac:dyDescent="0.25">
      <c r="A74" s="35" t="e">
        <f>BAJIO14350722!#REF!</f>
        <v>#REF!</v>
      </c>
      <c r="C74" s="37" t="e">
        <f>BAJIO14350722!#REF!</f>
        <v>#REF!</v>
      </c>
      <c r="E74" s="120" t="e">
        <f>BAJIO14350722!#REF!</f>
        <v>#REF!</v>
      </c>
      <c r="F74" s="36" t="e">
        <f>BAJIO14350722!#REF!</f>
        <v>#REF!</v>
      </c>
      <c r="G74" s="38" t="e">
        <f t="shared" si="6"/>
        <v>#REF!</v>
      </c>
      <c r="I74" s="38" t="e">
        <f t="shared" si="7"/>
        <v>#REF!</v>
      </c>
      <c r="J74" s="119" t="e">
        <f>BAJIO14350722!#REF!</f>
        <v>#REF!</v>
      </c>
      <c r="K74" s="38" t="e">
        <f t="shared" si="8"/>
        <v>#REF!</v>
      </c>
      <c r="M74" s="38" t="e">
        <f t="shared" si="9"/>
        <v>#REF!</v>
      </c>
      <c r="N74" s="38" t="e">
        <f>BAJIO14350722!#REF!</f>
        <v>#REF!</v>
      </c>
      <c r="O74" s="52" t="e">
        <f t="shared" si="5"/>
        <v>#REF!</v>
      </c>
    </row>
    <row r="75" spans="1:15" x14ac:dyDescent="0.25">
      <c r="A75" s="35" t="e">
        <f>BAJIO14350722!#REF!</f>
        <v>#REF!</v>
      </c>
      <c r="C75" s="37" t="e">
        <f>BAJIO14350722!#REF!</f>
        <v>#REF!</v>
      </c>
      <c r="E75" s="120" t="e">
        <f>BAJIO14350722!#REF!</f>
        <v>#REF!</v>
      </c>
      <c r="F75" s="36" t="e">
        <f>BAJIO14350722!#REF!</f>
        <v>#REF!</v>
      </c>
      <c r="G75" s="38" t="e">
        <f t="shared" si="6"/>
        <v>#REF!</v>
      </c>
      <c r="I75" s="38" t="e">
        <f t="shared" si="7"/>
        <v>#REF!</v>
      </c>
      <c r="J75" s="119" t="e">
        <f>BAJIO14350722!#REF!</f>
        <v>#REF!</v>
      </c>
      <c r="K75" s="38" t="e">
        <f t="shared" si="8"/>
        <v>#REF!</v>
      </c>
      <c r="M75" s="38" t="e">
        <f t="shared" si="9"/>
        <v>#REF!</v>
      </c>
      <c r="N75" s="38" t="e">
        <f>BAJIO14350722!#REF!</f>
        <v>#REF!</v>
      </c>
      <c r="O75" s="52" t="e">
        <f t="shared" si="5"/>
        <v>#REF!</v>
      </c>
    </row>
    <row r="76" spans="1:15" x14ac:dyDescent="0.25">
      <c r="A76" s="35" t="e">
        <f>BAJIO14350722!#REF!</f>
        <v>#REF!</v>
      </c>
      <c r="C76" s="37" t="e">
        <f>BAJIO14350722!#REF!</f>
        <v>#REF!</v>
      </c>
      <c r="E76" s="120" t="e">
        <f>BAJIO14350722!#REF!</f>
        <v>#REF!</v>
      </c>
      <c r="F76" s="36" t="e">
        <f>BAJIO14350722!#REF!</f>
        <v>#REF!</v>
      </c>
      <c r="G76" s="38" t="e">
        <f t="shared" si="6"/>
        <v>#REF!</v>
      </c>
      <c r="I76" s="38" t="e">
        <f t="shared" si="7"/>
        <v>#REF!</v>
      </c>
      <c r="J76" s="115" t="e">
        <f>BAJIO14350722!#REF!</f>
        <v>#REF!</v>
      </c>
      <c r="K76" s="38" t="e">
        <f t="shared" si="8"/>
        <v>#REF!</v>
      </c>
      <c r="M76" s="38" t="e">
        <f t="shared" si="9"/>
        <v>#REF!</v>
      </c>
      <c r="N76" s="38" t="e">
        <f>BAJIO14350722!#REF!</f>
        <v>#REF!</v>
      </c>
      <c r="O76" s="52" t="e">
        <f t="shared" si="5"/>
        <v>#REF!</v>
      </c>
    </row>
    <row r="77" spans="1:15" x14ac:dyDescent="0.25">
      <c r="A77" s="35" t="e">
        <f>BAJIO14350722!#REF!</f>
        <v>#REF!</v>
      </c>
      <c r="C77" s="37" t="e">
        <f>BAJIO14350722!#REF!</f>
        <v>#REF!</v>
      </c>
      <c r="E77" s="120" t="e">
        <f>BAJIO14350722!#REF!</f>
        <v>#REF!</v>
      </c>
      <c r="F77" s="36" t="e">
        <f>BAJIO14350722!#REF!</f>
        <v>#REF!</v>
      </c>
      <c r="G77" s="38" t="e">
        <f t="shared" si="6"/>
        <v>#REF!</v>
      </c>
      <c r="I77" s="38" t="e">
        <f t="shared" si="7"/>
        <v>#REF!</v>
      </c>
      <c r="J77" s="115" t="e">
        <f>BAJIO14350722!#REF!</f>
        <v>#REF!</v>
      </c>
      <c r="K77" s="38" t="e">
        <f t="shared" si="8"/>
        <v>#REF!</v>
      </c>
      <c r="M77" s="38" t="e">
        <f t="shared" si="9"/>
        <v>#REF!</v>
      </c>
      <c r="N77" s="38" t="e">
        <f>BAJIO14350722!#REF!</f>
        <v>#REF!</v>
      </c>
      <c r="O77" s="52" t="e">
        <f t="shared" si="5"/>
        <v>#REF!</v>
      </c>
    </row>
    <row r="78" spans="1:15" x14ac:dyDescent="0.25">
      <c r="A78" s="35" t="e">
        <f>BAJIO14350722!#REF!</f>
        <v>#REF!</v>
      </c>
      <c r="C78" s="37" t="e">
        <f>BAJIO14350722!#REF!</f>
        <v>#REF!</v>
      </c>
      <c r="E78" s="36" t="e">
        <f>BAJIO14350722!#REF!</f>
        <v>#REF!</v>
      </c>
      <c r="F78" s="36" t="e">
        <f>BAJIO14350722!#REF!</f>
        <v>#REF!</v>
      </c>
      <c r="G78" s="38" t="e">
        <f t="shared" si="6"/>
        <v>#REF!</v>
      </c>
      <c r="I78" s="38" t="e">
        <f t="shared" si="7"/>
        <v>#REF!</v>
      </c>
      <c r="J78" s="115" t="e">
        <f>BAJIO14350722!#REF!</f>
        <v>#REF!</v>
      </c>
      <c r="K78" s="38" t="e">
        <f t="shared" si="8"/>
        <v>#REF!</v>
      </c>
      <c r="M78" s="38" t="e">
        <f t="shared" si="9"/>
        <v>#REF!</v>
      </c>
      <c r="N78" s="38" t="e">
        <f>BAJIO14350722!#REF!</f>
        <v>#REF!</v>
      </c>
      <c r="O78" s="52" t="e">
        <f t="shared" si="5"/>
        <v>#REF!</v>
      </c>
    </row>
    <row r="79" spans="1:15" x14ac:dyDescent="0.25">
      <c r="A79" s="35" t="e">
        <f>BAJIO14350722!#REF!</f>
        <v>#REF!</v>
      </c>
      <c r="C79" s="37" t="e">
        <f>BAJIO14350722!#REF!</f>
        <v>#REF!</v>
      </c>
      <c r="E79" s="36" t="e">
        <f>BAJIO14350722!#REF!</f>
        <v>#REF!</v>
      </c>
      <c r="F79" s="36" t="e">
        <f>BAJIO14350722!#REF!</f>
        <v>#REF!</v>
      </c>
      <c r="G79" s="38" t="e">
        <f t="shared" si="6"/>
        <v>#REF!</v>
      </c>
      <c r="I79" s="38" t="e">
        <f t="shared" si="7"/>
        <v>#REF!</v>
      </c>
      <c r="J79" s="115" t="e">
        <f>BAJIO14350722!#REF!</f>
        <v>#REF!</v>
      </c>
      <c r="K79" s="38" t="e">
        <f t="shared" si="8"/>
        <v>#REF!</v>
      </c>
      <c r="M79" s="38" t="e">
        <f t="shared" si="9"/>
        <v>#REF!</v>
      </c>
      <c r="N79" s="38" t="e">
        <f>BAJIO14350722!#REF!</f>
        <v>#REF!</v>
      </c>
      <c r="O79" s="52" t="e">
        <f t="shared" si="5"/>
        <v>#REF!</v>
      </c>
    </row>
    <row r="80" spans="1:15" x14ac:dyDescent="0.25">
      <c r="A80" s="35" t="e">
        <f>BAJIO14350722!#REF!</f>
        <v>#REF!</v>
      </c>
      <c r="C80" s="37" t="e">
        <f>BAJIO14350722!#REF!</f>
        <v>#REF!</v>
      </c>
      <c r="E80" s="36" t="e">
        <f>BAJIO14350722!#REF!</f>
        <v>#REF!</v>
      </c>
      <c r="F80" s="36" t="e">
        <f>BAJIO14350722!#REF!</f>
        <v>#REF!</v>
      </c>
      <c r="G80" s="38" t="e">
        <f t="shared" si="6"/>
        <v>#REF!</v>
      </c>
      <c r="I80" s="38" t="e">
        <f t="shared" si="7"/>
        <v>#REF!</v>
      </c>
      <c r="J80" s="115" t="e">
        <f>BAJIO14350722!#REF!</f>
        <v>#REF!</v>
      </c>
      <c r="K80" s="38" t="e">
        <f t="shared" si="8"/>
        <v>#REF!</v>
      </c>
      <c r="M80" s="38" t="e">
        <f t="shared" si="9"/>
        <v>#REF!</v>
      </c>
      <c r="N80" s="38" t="e">
        <f>BAJIO14350722!#REF!</f>
        <v>#REF!</v>
      </c>
      <c r="O80" s="52" t="e">
        <f t="shared" si="5"/>
        <v>#REF!</v>
      </c>
    </row>
    <row r="81" spans="1:15" x14ac:dyDescent="0.25">
      <c r="A81" s="35" t="e">
        <f>BAJIO14350722!#REF!</f>
        <v>#REF!</v>
      </c>
      <c r="C81" s="37" t="e">
        <f>BAJIO14350722!#REF!</f>
        <v>#REF!</v>
      </c>
      <c r="E81" s="36" t="e">
        <f>BAJIO14350722!#REF!</f>
        <v>#REF!</v>
      </c>
      <c r="F81" s="36" t="e">
        <f>BAJIO14350722!#REF!</f>
        <v>#REF!</v>
      </c>
      <c r="G81" s="38" t="e">
        <f t="shared" si="6"/>
        <v>#REF!</v>
      </c>
      <c r="I81" s="38" t="e">
        <f t="shared" si="7"/>
        <v>#REF!</v>
      </c>
      <c r="J81" s="115" t="e">
        <f>BAJIO14350722!#REF!</f>
        <v>#REF!</v>
      </c>
      <c r="K81" s="38" t="e">
        <f t="shared" si="8"/>
        <v>#REF!</v>
      </c>
      <c r="M81" s="38" t="e">
        <f t="shared" si="9"/>
        <v>#REF!</v>
      </c>
      <c r="N81" s="38" t="e">
        <f>BAJIO14350722!#REF!</f>
        <v>#REF!</v>
      </c>
      <c r="O81" s="52" t="e">
        <f t="shared" si="5"/>
        <v>#REF!</v>
      </c>
    </row>
    <row r="82" spans="1:15" x14ac:dyDescent="0.25">
      <c r="A82" s="35" t="e">
        <f>BAJIO14350722!#REF!</f>
        <v>#REF!</v>
      </c>
      <c r="C82" s="37" t="e">
        <f>BAJIO14350722!#REF!</f>
        <v>#REF!</v>
      </c>
      <c r="E82" s="36" t="e">
        <f>BAJIO14350722!#REF!</f>
        <v>#REF!</v>
      </c>
      <c r="F82" s="36" t="e">
        <f>BAJIO14350722!#REF!</f>
        <v>#REF!</v>
      </c>
      <c r="G82" s="38" t="e">
        <f t="shared" si="6"/>
        <v>#REF!</v>
      </c>
      <c r="I82" s="38" t="e">
        <f t="shared" si="7"/>
        <v>#REF!</v>
      </c>
      <c r="J82" s="115" t="e">
        <f>BAJIO14350722!#REF!</f>
        <v>#REF!</v>
      </c>
      <c r="K82" s="38" t="e">
        <f t="shared" si="8"/>
        <v>#REF!</v>
      </c>
      <c r="M82" s="38" t="e">
        <f t="shared" si="9"/>
        <v>#REF!</v>
      </c>
      <c r="N82" s="38" t="e">
        <f>BAJIO14350722!#REF!</f>
        <v>#REF!</v>
      </c>
      <c r="O82" s="52" t="e">
        <f t="shared" si="5"/>
        <v>#REF!</v>
      </c>
    </row>
    <row r="83" spans="1:15" x14ac:dyDescent="0.25">
      <c r="A83" s="35" t="e">
        <f>BAJIO14350722!#REF!</f>
        <v>#REF!</v>
      </c>
      <c r="C83" s="37" t="e">
        <f>BAJIO14350722!#REF!</f>
        <v>#REF!</v>
      </c>
      <c r="E83" s="36" t="e">
        <f>BAJIO14350722!#REF!</f>
        <v>#REF!</v>
      </c>
      <c r="F83" s="36" t="e">
        <f>BAJIO14350722!#REF!</f>
        <v>#REF!</v>
      </c>
      <c r="G83" s="38" t="e">
        <f t="shared" si="6"/>
        <v>#REF!</v>
      </c>
      <c r="I83" s="38" t="e">
        <f t="shared" si="7"/>
        <v>#REF!</v>
      </c>
      <c r="J83" s="115" t="e">
        <f>BAJIO14350722!#REF!</f>
        <v>#REF!</v>
      </c>
      <c r="K83" s="38" t="e">
        <f t="shared" si="8"/>
        <v>#REF!</v>
      </c>
      <c r="M83" s="38" t="e">
        <f t="shared" si="9"/>
        <v>#REF!</v>
      </c>
      <c r="N83" s="38" t="e">
        <f>BAJIO14350722!#REF!</f>
        <v>#REF!</v>
      </c>
      <c r="O83" s="52" t="e">
        <f t="shared" si="5"/>
        <v>#REF!</v>
      </c>
    </row>
    <row r="84" spans="1:15" x14ac:dyDescent="0.25">
      <c r="A84" s="35" t="e">
        <f>BAJIO14350722!#REF!</f>
        <v>#REF!</v>
      </c>
      <c r="C84" s="37" t="e">
        <f>BAJIO14350722!#REF!</f>
        <v>#REF!</v>
      </c>
      <c r="E84" s="36" t="e">
        <f>BAJIO14350722!#REF!</f>
        <v>#REF!</v>
      </c>
      <c r="F84" s="36" t="e">
        <f>BAJIO14350722!#REF!</f>
        <v>#REF!</v>
      </c>
      <c r="G84" s="38" t="e">
        <f t="shared" si="6"/>
        <v>#REF!</v>
      </c>
      <c r="I84" s="38" t="e">
        <f t="shared" si="7"/>
        <v>#REF!</v>
      </c>
      <c r="J84" s="115" t="e">
        <f>BAJIO14350722!#REF!</f>
        <v>#REF!</v>
      </c>
      <c r="K84" s="38" t="e">
        <f t="shared" si="8"/>
        <v>#REF!</v>
      </c>
      <c r="M84" s="38" t="e">
        <f t="shared" si="9"/>
        <v>#REF!</v>
      </c>
      <c r="N84" s="38" t="e">
        <f>BAJIO14350722!#REF!</f>
        <v>#REF!</v>
      </c>
      <c r="O84" s="52" t="e">
        <f t="shared" si="5"/>
        <v>#REF!</v>
      </c>
    </row>
    <row r="85" spans="1:15" x14ac:dyDescent="0.25">
      <c r="A85" s="35" t="e">
        <f>BAJIO14350722!#REF!</f>
        <v>#REF!</v>
      </c>
      <c r="C85" s="37" t="e">
        <f>BAJIO14350722!#REF!</f>
        <v>#REF!</v>
      </c>
      <c r="E85" s="36" t="e">
        <f>BAJIO14350722!#REF!</f>
        <v>#REF!</v>
      </c>
      <c r="F85" s="36" t="e">
        <f>BAJIO14350722!#REF!</f>
        <v>#REF!</v>
      </c>
      <c r="G85" s="38" t="e">
        <f t="shared" si="6"/>
        <v>#REF!</v>
      </c>
      <c r="I85" s="38" t="e">
        <f t="shared" si="7"/>
        <v>#REF!</v>
      </c>
      <c r="J85" s="115" t="e">
        <f>BAJIO14350722!#REF!</f>
        <v>#REF!</v>
      </c>
      <c r="K85" s="38" t="e">
        <f t="shared" si="8"/>
        <v>#REF!</v>
      </c>
      <c r="M85" s="38" t="e">
        <f t="shared" si="9"/>
        <v>#REF!</v>
      </c>
      <c r="N85" s="38" t="e">
        <f>BAJIO14350722!#REF!</f>
        <v>#REF!</v>
      </c>
      <c r="O85" s="52" t="e">
        <f t="shared" si="5"/>
        <v>#REF!</v>
      </c>
    </row>
    <row r="86" spans="1:15" x14ac:dyDescent="0.25">
      <c r="A86" s="35" t="e">
        <f>BAJIO14350722!#REF!</f>
        <v>#REF!</v>
      </c>
      <c r="C86" s="37" t="e">
        <f>BAJIO14350722!#REF!</f>
        <v>#REF!</v>
      </c>
      <c r="E86" s="36" t="e">
        <f>BAJIO14350722!#REF!</f>
        <v>#REF!</v>
      </c>
      <c r="F86" s="36" t="e">
        <f>BAJIO14350722!#REF!</f>
        <v>#REF!</v>
      </c>
      <c r="G86" s="38" t="e">
        <f t="shared" si="6"/>
        <v>#REF!</v>
      </c>
      <c r="I86" s="38" t="e">
        <f t="shared" si="7"/>
        <v>#REF!</v>
      </c>
      <c r="J86" s="115" t="e">
        <f>BAJIO14350722!#REF!</f>
        <v>#REF!</v>
      </c>
      <c r="K86" s="38" t="e">
        <f t="shared" si="8"/>
        <v>#REF!</v>
      </c>
      <c r="M86" s="38" t="e">
        <f t="shared" si="9"/>
        <v>#REF!</v>
      </c>
      <c r="N86" s="38" t="e">
        <f>BAJIO14350722!#REF!</f>
        <v>#REF!</v>
      </c>
      <c r="O86" s="52" t="e">
        <f t="shared" si="5"/>
        <v>#REF!</v>
      </c>
    </row>
    <row r="87" spans="1:15" x14ac:dyDescent="0.25">
      <c r="A87" s="35" t="e">
        <f>BAJIO14350722!#REF!</f>
        <v>#REF!</v>
      </c>
      <c r="C87" s="37" t="e">
        <f>BAJIO14350722!#REF!</f>
        <v>#REF!</v>
      </c>
      <c r="E87" s="36" t="e">
        <f>BAJIO14350722!#REF!</f>
        <v>#REF!</v>
      </c>
      <c r="F87" s="36" t="e">
        <f>BAJIO14350722!#REF!</f>
        <v>#REF!</v>
      </c>
      <c r="G87" s="38" t="e">
        <f t="shared" si="6"/>
        <v>#REF!</v>
      </c>
      <c r="I87" s="38" t="e">
        <f t="shared" si="7"/>
        <v>#REF!</v>
      </c>
      <c r="J87" s="115" t="e">
        <f>BAJIO14350722!#REF!</f>
        <v>#REF!</v>
      </c>
      <c r="K87" s="38" t="e">
        <f t="shared" si="8"/>
        <v>#REF!</v>
      </c>
      <c r="M87" s="38" t="e">
        <f t="shared" si="9"/>
        <v>#REF!</v>
      </c>
      <c r="N87" s="38" t="e">
        <f>BAJIO14350722!#REF!</f>
        <v>#REF!</v>
      </c>
      <c r="O87" s="52" t="e">
        <f t="shared" si="5"/>
        <v>#REF!</v>
      </c>
    </row>
    <row r="88" spans="1:15" x14ac:dyDescent="0.25">
      <c r="A88" s="35" t="e">
        <f>BAJIO14350722!#REF!</f>
        <v>#REF!</v>
      </c>
      <c r="C88" s="37" t="e">
        <f>BAJIO14350722!#REF!</f>
        <v>#REF!</v>
      </c>
      <c r="E88" s="36" t="e">
        <f>BAJIO14350722!#REF!</f>
        <v>#REF!</v>
      </c>
      <c r="F88" s="36" t="e">
        <f>BAJIO14350722!#REF!</f>
        <v>#REF!</v>
      </c>
      <c r="G88" s="38" t="e">
        <f t="shared" si="6"/>
        <v>#REF!</v>
      </c>
      <c r="I88" s="38" t="e">
        <f t="shared" si="7"/>
        <v>#REF!</v>
      </c>
      <c r="J88" s="115" t="e">
        <f>BAJIO14350722!#REF!</f>
        <v>#REF!</v>
      </c>
      <c r="K88" s="38" t="e">
        <f t="shared" si="8"/>
        <v>#REF!</v>
      </c>
      <c r="M88" s="38" t="e">
        <f t="shared" si="9"/>
        <v>#REF!</v>
      </c>
      <c r="N88" s="38" t="e">
        <f>BAJIO14350722!#REF!</f>
        <v>#REF!</v>
      </c>
      <c r="O88" s="52" t="e">
        <f t="shared" si="5"/>
        <v>#REF!</v>
      </c>
    </row>
    <row r="89" spans="1:15" x14ac:dyDescent="0.25">
      <c r="A89" s="35" t="e">
        <f>BAJIO14350722!#REF!</f>
        <v>#REF!</v>
      </c>
      <c r="C89" s="37" t="e">
        <f>BAJIO14350722!#REF!</f>
        <v>#REF!</v>
      </c>
      <c r="E89" s="36" t="e">
        <f>BAJIO14350722!#REF!</f>
        <v>#REF!</v>
      </c>
      <c r="F89" s="36" t="e">
        <f>BAJIO14350722!#REF!</f>
        <v>#REF!</v>
      </c>
      <c r="G89" s="38" t="e">
        <f t="shared" si="6"/>
        <v>#REF!</v>
      </c>
      <c r="I89" s="38" t="e">
        <f t="shared" si="7"/>
        <v>#REF!</v>
      </c>
      <c r="J89" s="115" t="e">
        <f>BAJIO14350722!#REF!</f>
        <v>#REF!</v>
      </c>
      <c r="K89" s="38" t="e">
        <f t="shared" si="8"/>
        <v>#REF!</v>
      </c>
      <c r="M89" s="38" t="e">
        <f t="shared" si="9"/>
        <v>#REF!</v>
      </c>
      <c r="N89" s="38" t="e">
        <f>BAJIO14350722!#REF!</f>
        <v>#REF!</v>
      </c>
      <c r="O89" s="52" t="e">
        <f t="shared" ref="O89:O152" si="10">O88+J89-N89</f>
        <v>#REF!</v>
      </c>
    </row>
    <row r="90" spans="1:15" x14ac:dyDescent="0.25">
      <c r="A90" s="35" t="e">
        <f>BAJIO14350722!#REF!</f>
        <v>#REF!</v>
      </c>
      <c r="C90" s="37" t="e">
        <f>BAJIO14350722!#REF!</f>
        <v>#REF!</v>
      </c>
      <c r="E90" s="36" t="e">
        <f>BAJIO14350722!#REF!</f>
        <v>#REF!</v>
      </c>
      <c r="F90" s="36" t="e">
        <f>BAJIO14350722!#REF!</f>
        <v>#REF!</v>
      </c>
      <c r="G90" s="38" t="e">
        <f t="shared" si="6"/>
        <v>#REF!</v>
      </c>
      <c r="I90" s="38" t="e">
        <f t="shared" si="7"/>
        <v>#REF!</v>
      </c>
      <c r="J90" s="115" t="e">
        <f>BAJIO14350722!#REF!</f>
        <v>#REF!</v>
      </c>
      <c r="K90" s="38" t="e">
        <f t="shared" si="8"/>
        <v>#REF!</v>
      </c>
      <c r="M90" s="38" t="e">
        <f t="shared" si="9"/>
        <v>#REF!</v>
      </c>
      <c r="N90" s="38" t="e">
        <f>BAJIO14350722!#REF!</f>
        <v>#REF!</v>
      </c>
      <c r="O90" s="52" t="e">
        <f t="shared" si="10"/>
        <v>#REF!</v>
      </c>
    </row>
    <row r="91" spans="1:15" x14ac:dyDescent="0.25">
      <c r="A91" s="35" t="e">
        <f>BAJIO14350722!#REF!</f>
        <v>#REF!</v>
      </c>
      <c r="C91" s="37" t="e">
        <f>BAJIO14350722!#REF!</f>
        <v>#REF!</v>
      </c>
      <c r="E91" s="36" t="e">
        <f>BAJIO14350722!#REF!</f>
        <v>#REF!</v>
      </c>
      <c r="F91" s="36" t="e">
        <f>BAJIO14350722!#REF!</f>
        <v>#REF!</v>
      </c>
      <c r="G91" s="38" t="e">
        <f t="shared" si="6"/>
        <v>#REF!</v>
      </c>
      <c r="I91" s="38" t="e">
        <f t="shared" si="7"/>
        <v>#REF!</v>
      </c>
      <c r="J91" s="115" t="e">
        <f>BAJIO14350722!#REF!</f>
        <v>#REF!</v>
      </c>
      <c r="K91" s="38" t="e">
        <f t="shared" si="8"/>
        <v>#REF!</v>
      </c>
      <c r="M91" s="38" t="e">
        <f t="shared" si="9"/>
        <v>#REF!</v>
      </c>
      <c r="N91" s="38" t="e">
        <f>BAJIO14350722!#REF!</f>
        <v>#REF!</v>
      </c>
      <c r="O91" s="52" t="e">
        <f t="shared" si="10"/>
        <v>#REF!</v>
      </c>
    </row>
    <row r="92" spans="1:15" x14ac:dyDescent="0.25">
      <c r="A92" s="35" t="e">
        <f>BAJIO14350722!#REF!</f>
        <v>#REF!</v>
      </c>
      <c r="C92" s="37" t="e">
        <f>BAJIO14350722!#REF!</f>
        <v>#REF!</v>
      </c>
      <c r="E92" s="36" t="e">
        <f>BAJIO14350722!#REF!</f>
        <v>#REF!</v>
      </c>
      <c r="F92" s="36" t="e">
        <f>BAJIO14350722!#REF!</f>
        <v>#REF!</v>
      </c>
      <c r="G92" s="38" t="e">
        <f t="shared" si="6"/>
        <v>#REF!</v>
      </c>
      <c r="I92" s="38" t="e">
        <f t="shared" si="7"/>
        <v>#REF!</v>
      </c>
      <c r="J92" s="115" t="e">
        <f>BAJIO14350722!#REF!</f>
        <v>#REF!</v>
      </c>
      <c r="K92" s="38" t="e">
        <f t="shared" si="8"/>
        <v>#REF!</v>
      </c>
      <c r="M92" s="38" t="e">
        <f t="shared" si="9"/>
        <v>#REF!</v>
      </c>
      <c r="N92" s="38" t="e">
        <f>BAJIO14350722!#REF!</f>
        <v>#REF!</v>
      </c>
      <c r="O92" s="52" t="e">
        <f t="shared" si="10"/>
        <v>#REF!</v>
      </c>
    </row>
    <row r="93" spans="1:15" x14ac:dyDescent="0.25">
      <c r="A93" s="35" t="e">
        <f>BAJIO14350722!#REF!</f>
        <v>#REF!</v>
      </c>
      <c r="C93" s="37" t="e">
        <f>BAJIO14350722!#REF!</f>
        <v>#REF!</v>
      </c>
      <c r="E93" s="36" t="e">
        <f>BAJIO14350722!#REF!</f>
        <v>#REF!</v>
      </c>
      <c r="F93" s="36" t="e">
        <f>BAJIO14350722!#REF!</f>
        <v>#REF!</v>
      </c>
      <c r="G93" s="38" t="e">
        <f t="shared" si="6"/>
        <v>#REF!</v>
      </c>
      <c r="I93" s="38" t="e">
        <f t="shared" si="7"/>
        <v>#REF!</v>
      </c>
      <c r="J93" s="115" t="e">
        <f>BAJIO14350722!#REF!</f>
        <v>#REF!</v>
      </c>
      <c r="K93" s="38" t="e">
        <f t="shared" si="8"/>
        <v>#REF!</v>
      </c>
      <c r="M93" s="38" t="e">
        <f t="shared" si="9"/>
        <v>#REF!</v>
      </c>
      <c r="N93" s="38" t="e">
        <f>BAJIO14350722!#REF!</f>
        <v>#REF!</v>
      </c>
      <c r="O93" s="52" t="e">
        <f t="shared" si="10"/>
        <v>#REF!</v>
      </c>
    </row>
    <row r="94" spans="1:15" x14ac:dyDescent="0.25">
      <c r="A94" s="35" t="e">
        <f>BAJIO14350722!#REF!</f>
        <v>#REF!</v>
      </c>
      <c r="C94" s="37" t="e">
        <f>BAJIO14350722!#REF!</f>
        <v>#REF!</v>
      </c>
      <c r="E94" s="36" t="e">
        <f>BAJIO14350722!#REF!</f>
        <v>#REF!</v>
      </c>
      <c r="F94" s="36" t="e">
        <f>BAJIO14350722!#REF!</f>
        <v>#REF!</v>
      </c>
      <c r="G94" s="38" t="e">
        <f t="shared" si="6"/>
        <v>#REF!</v>
      </c>
      <c r="I94" s="38" t="e">
        <f t="shared" si="7"/>
        <v>#REF!</v>
      </c>
      <c r="J94" s="115" t="e">
        <f>BAJIO14350722!#REF!</f>
        <v>#REF!</v>
      </c>
      <c r="K94" s="38" t="e">
        <f t="shared" si="8"/>
        <v>#REF!</v>
      </c>
      <c r="M94" s="38" t="e">
        <f t="shared" si="9"/>
        <v>#REF!</v>
      </c>
      <c r="N94" s="38" t="e">
        <f>BAJIO14350722!#REF!</f>
        <v>#REF!</v>
      </c>
      <c r="O94" s="52" t="e">
        <f t="shared" si="10"/>
        <v>#REF!</v>
      </c>
    </row>
    <row r="95" spans="1:15" x14ac:dyDescent="0.25">
      <c r="A95" s="35" t="e">
        <f>BAJIO14350722!#REF!</f>
        <v>#REF!</v>
      </c>
      <c r="C95" s="37" t="e">
        <f>BAJIO14350722!#REF!</f>
        <v>#REF!</v>
      </c>
      <c r="E95" s="36" t="e">
        <f>BAJIO14350722!#REF!</f>
        <v>#REF!</v>
      </c>
      <c r="F95" s="36" t="e">
        <f>BAJIO14350722!#REF!</f>
        <v>#REF!</v>
      </c>
      <c r="G95" s="38" t="e">
        <f t="shared" si="6"/>
        <v>#REF!</v>
      </c>
      <c r="I95" s="38" t="e">
        <f t="shared" si="7"/>
        <v>#REF!</v>
      </c>
      <c r="J95" s="115" t="e">
        <f>BAJIO14350722!#REF!</f>
        <v>#REF!</v>
      </c>
      <c r="K95" s="38" t="e">
        <f t="shared" si="8"/>
        <v>#REF!</v>
      </c>
      <c r="M95" s="38" t="e">
        <f t="shared" si="9"/>
        <v>#REF!</v>
      </c>
      <c r="N95" s="38" t="e">
        <f>BAJIO14350722!#REF!</f>
        <v>#REF!</v>
      </c>
      <c r="O95" s="52" t="e">
        <f t="shared" si="10"/>
        <v>#REF!</v>
      </c>
    </row>
    <row r="96" spans="1:15" x14ac:dyDescent="0.25">
      <c r="A96" s="35" t="e">
        <f>BAJIO14350722!#REF!</f>
        <v>#REF!</v>
      </c>
      <c r="C96" s="37" t="e">
        <f>BAJIO14350722!#REF!</f>
        <v>#REF!</v>
      </c>
      <c r="E96" s="36" t="e">
        <f>BAJIO14350722!#REF!</f>
        <v>#REF!</v>
      </c>
      <c r="F96" s="36" t="e">
        <f>BAJIO14350722!#REF!</f>
        <v>#REF!</v>
      </c>
      <c r="G96" s="38" t="e">
        <f t="shared" si="6"/>
        <v>#REF!</v>
      </c>
      <c r="I96" s="38" t="e">
        <f t="shared" si="7"/>
        <v>#REF!</v>
      </c>
      <c r="J96" s="115" t="e">
        <f>BAJIO14350722!#REF!</f>
        <v>#REF!</v>
      </c>
      <c r="K96" s="38" t="e">
        <f t="shared" si="8"/>
        <v>#REF!</v>
      </c>
      <c r="M96" s="38" t="e">
        <f t="shared" si="9"/>
        <v>#REF!</v>
      </c>
      <c r="N96" s="38" t="e">
        <f>BAJIO14350722!#REF!</f>
        <v>#REF!</v>
      </c>
      <c r="O96" s="52" t="e">
        <f t="shared" si="10"/>
        <v>#REF!</v>
      </c>
    </row>
    <row r="97" spans="1:15" x14ac:dyDescent="0.25">
      <c r="A97" s="35" t="e">
        <f>BAJIO14350722!#REF!</f>
        <v>#REF!</v>
      </c>
      <c r="C97" s="37" t="e">
        <f>BAJIO14350722!#REF!</f>
        <v>#REF!</v>
      </c>
      <c r="E97" s="36" t="e">
        <f>BAJIO14350722!#REF!</f>
        <v>#REF!</v>
      </c>
      <c r="F97" s="36" t="e">
        <f>BAJIO14350722!#REF!</f>
        <v>#REF!</v>
      </c>
      <c r="G97" s="38" t="e">
        <f t="shared" si="6"/>
        <v>#REF!</v>
      </c>
      <c r="I97" s="38" t="e">
        <f t="shared" si="7"/>
        <v>#REF!</v>
      </c>
      <c r="J97" s="115" t="e">
        <f>BAJIO14350722!#REF!</f>
        <v>#REF!</v>
      </c>
      <c r="K97" s="38" t="e">
        <f t="shared" si="8"/>
        <v>#REF!</v>
      </c>
      <c r="M97" s="38" t="e">
        <f t="shared" si="9"/>
        <v>#REF!</v>
      </c>
      <c r="N97" s="38" t="e">
        <f>BAJIO14350722!#REF!</f>
        <v>#REF!</v>
      </c>
      <c r="O97" s="52" t="e">
        <f t="shared" si="10"/>
        <v>#REF!</v>
      </c>
    </row>
    <row r="98" spans="1:15" x14ac:dyDescent="0.25">
      <c r="A98" s="35" t="e">
        <f>BAJIO14350722!#REF!</f>
        <v>#REF!</v>
      </c>
      <c r="C98" s="37" t="e">
        <f>BAJIO14350722!#REF!</f>
        <v>#REF!</v>
      </c>
      <c r="E98" s="36" t="e">
        <f>BAJIO14350722!#REF!</f>
        <v>#REF!</v>
      </c>
      <c r="F98" s="36" t="e">
        <f>BAJIO14350722!#REF!</f>
        <v>#REF!</v>
      </c>
      <c r="G98" s="38" t="e">
        <f t="shared" si="6"/>
        <v>#REF!</v>
      </c>
      <c r="I98" s="38" t="e">
        <f t="shared" si="7"/>
        <v>#REF!</v>
      </c>
      <c r="J98" s="115" t="e">
        <f>BAJIO14350722!#REF!</f>
        <v>#REF!</v>
      </c>
      <c r="K98" s="38" t="e">
        <f t="shared" si="8"/>
        <v>#REF!</v>
      </c>
      <c r="M98" s="38" t="e">
        <f t="shared" si="9"/>
        <v>#REF!</v>
      </c>
      <c r="N98" s="38" t="e">
        <f>BAJIO14350722!#REF!</f>
        <v>#REF!</v>
      </c>
      <c r="O98" s="52" t="e">
        <f t="shared" si="10"/>
        <v>#REF!</v>
      </c>
    </row>
    <row r="99" spans="1:15" x14ac:dyDescent="0.25">
      <c r="A99" s="35" t="e">
        <f>BAJIO14350722!#REF!</f>
        <v>#REF!</v>
      </c>
      <c r="C99" s="37" t="e">
        <f>BAJIO14350722!#REF!</f>
        <v>#REF!</v>
      </c>
      <c r="E99" s="36" t="e">
        <f>BAJIO14350722!#REF!</f>
        <v>#REF!</v>
      </c>
      <c r="F99" s="36" t="e">
        <f>BAJIO14350722!#REF!</f>
        <v>#REF!</v>
      </c>
      <c r="G99" s="38" t="e">
        <f t="shared" si="6"/>
        <v>#REF!</v>
      </c>
      <c r="I99" s="38" t="e">
        <f t="shared" si="7"/>
        <v>#REF!</v>
      </c>
      <c r="J99" s="115" t="e">
        <f>BAJIO14350722!#REF!</f>
        <v>#REF!</v>
      </c>
      <c r="K99" s="38" t="e">
        <f t="shared" si="8"/>
        <v>#REF!</v>
      </c>
      <c r="M99" s="38" t="e">
        <f t="shared" si="9"/>
        <v>#REF!</v>
      </c>
      <c r="N99" s="38" t="e">
        <f>BAJIO14350722!#REF!</f>
        <v>#REF!</v>
      </c>
      <c r="O99" s="52" t="e">
        <f t="shared" si="10"/>
        <v>#REF!</v>
      </c>
    </row>
    <row r="100" spans="1:15" x14ac:dyDescent="0.25">
      <c r="A100" s="35" t="e">
        <f>BAJIO14350722!#REF!</f>
        <v>#REF!</v>
      </c>
      <c r="C100" s="37" t="e">
        <f>BAJIO14350722!#REF!</f>
        <v>#REF!</v>
      </c>
      <c r="E100" s="36" t="e">
        <f>BAJIO14350722!#REF!</f>
        <v>#REF!</v>
      </c>
      <c r="F100" s="36" t="e">
        <f>BAJIO14350722!#REF!</f>
        <v>#REF!</v>
      </c>
      <c r="G100" s="38" t="e">
        <f t="shared" si="6"/>
        <v>#REF!</v>
      </c>
      <c r="I100" s="38" t="e">
        <f t="shared" si="7"/>
        <v>#REF!</v>
      </c>
      <c r="J100" s="115" t="e">
        <f>BAJIO14350722!#REF!</f>
        <v>#REF!</v>
      </c>
      <c r="K100" s="38" t="e">
        <f t="shared" si="8"/>
        <v>#REF!</v>
      </c>
      <c r="M100" s="38" t="e">
        <f t="shared" si="9"/>
        <v>#REF!</v>
      </c>
      <c r="N100" s="38" t="e">
        <f>BAJIO14350722!#REF!</f>
        <v>#REF!</v>
      </c>
      <c r="O100" s="52" t="e">
        <f t="shared" si="10"/>
        <v>#REF!</v>
      </c>
    </row>
    <row r="101" spans="1:15" x14ac:dyDescent="0.25">
      <c r="A101" s="35" t="e">
        <f>BAJIO14350722!#REF!</f>
        <v>#REF!</v>
      </c>
      <c r="C101" s="37" t="e">
        <f>BAJIO14350722!#REF!</f>
        <v>#REF!</v>
      </c>
      <c r="E101" s="36" t="e">
        <f>BAJIO14350722!#REF!</f>
        <v>#REF!</v>
      </c>
      <c r="F101" s="36" t="e">
        <f>BAJIO14350722!#REF!</f>
        <v>#REF!</v>
      </c>
      <c r="G101" s="38" t="e">
        <f t="shared" si="6"/>
        <v>#REF!</v>
      </c>
      <c r="I101" s="38" t="e">
        <f t="shared" si="7"/>
        <v>#REF!</v>
      </c>
      <c r="J101" s="115" t="e">
        <f>BAJIO14350722!#REF!</f>
        <v>#REF!</v>
      </c>
      <c r="K101" s="38" t="e">
        <f t="shared" si="8"/>
        <v>#REF!</v>
      </c>
      <c r="M101" s="38" t="e">
        <f t="shared" si="9"/>
        <v>#REF!</v>
      </c>
      <c r="N101" s="38" t="e">
        <f>BAJIO14350722!#REF!</f>
        <v>#REF!</v>
      </c>
      <c r="O101" s="52" t="e">
        <f t="shared" si="10"/>
        <v>#REF!</v>
      </c>
    </row>
    <row r="102" spans="1:15" x14ac:dyDescent="0.25">
      <c r="A102" s="35" t="e">
        <f>BAJIO14350722!#REF!</f>
        <v>#REF!</v>
      </c>
      <c r="C102" s="37" t="e">
        <f>BAJIO14350722!#REF!</f>
        <v>#REF!</v>
      </c>
      <c r="E102" s="36" t="e">
        <f>BAJIO14350722!#REF!</f>
        <v>#REF!</v>
      </c>
      <c r="F102" s="36" t="e">
        <f>BAJIO14350722!#REF!</f>
        <v>#REF!</v>
      </c>
      <c r="G102" s="38" t="e">
        <f t="shared" si="6"/>
        <v>#REF!</v>
      </c>
      <c r="I102" s="38" t="e">
        <f t="shared" si="7"/>
        <v>#REF!</v>
      </c>
      <c r="J102" s="115" t="e">
        <f>BAJIO14350722!#REF!</f>
        <v>#REF!</v>
      </c>
      <c r="K102" s="38" t="e">
        <f t="shared" si="8"/>
        <v>#REF!</v>
      </c>
      <c r="M102" s="38" t="e">
        <f t="shared" si="9"/>
        <v>#REF!</v>
      </c>
      <c r="N102" s="38" t="e">
        <f>BAJIO14350722!#REF!</f>
        <v>#REF!</v>
      </c>
      <c r="O102" s="52" t="e">
        <f t="shared" si="10"/>
        <v>#REF!</v>
      </c>
    </row>
    <row r="103" spans="1:15" x14ac:dyDescent="0.25">
      <c r="A103" s="35" t="e">
        <f>BAJIO14350722!#REF!</f>
        <v>#REF!</v>
      </c>
      <c r="C103" s="37" t="e">
        <f>BAJIO14350722!#REF!</f>
        <v>#REF!</v>
      </c>
      <c r="E103" s="36" t="e">
        <f>BAJIO14350722!#REF!</f>
        <v>#REF!</v>
      </c>
      <c r="F103" s="36" t="e">
        <f>BAJIO14350722!#REF!</f>
        <v>#REF!</v>
      </c>
      <c r="G103" s="38" t="e">
        <f t="shared" si="6"/>
        <v>#REF!</v>
      </c>
      <c r="I103" s="38" t="e">
        <f t="shared" si="7"/>
        <v>#REF!</v>
      </c>
      <c r="J103" s="115" t="e">
        <f>BAJIO14350722!#REF!</f>
        <v>#REF!</v>
      </c>
      <c r="K103" s="38" t="e">
        <f t="shared" si="8"/>
        <v>#REF!</v>
      </c>
      <c r="M103" s="38" t="e">
        <f t="shared" si="9"/>
        <v>#REF!</v>
      </c>
      <c r="N103" s="38" t="e">
        <f>BAJIO14350722!#REF!</f>
        <v>#REF!</v>
      </c>
      <c r="O103" s="52" t="e">
        <f t="shared" si="10"/>
        <v>#REF!</v>
      </c>
    </row>
    <row r="104" spans="1:15" x14ac:dyDescent="0.25">
      <c r="A104" s="35" t="e">
        <f>BAJIO14350722!#REF!</f>
        <v>#REF!</v>
      </c>
      <c r="C104" s="37" t="e">
        <f>BAJIO14350722!#REF!</f>
        <v>#REF!</v>
      </c>
      <c r="E104" s="36" t="e">
        <f>BAJIO14350722!#REF!</f>
        <v>#REF!</v>
      </c>
      <c r="F104" s="36" t="e">
        <f>BAJIO14350722!#REF!</f>
        <v>#REF!</v>
      </c>
      <c r="G104" s="38" t="e">
        <f t="shared" si="6"/>
        <v>#REF!</v>
      </c>
      <c r="I104" s="38" t="e">
        <f t="shared" si="7"/>
        <v>#REF!</v>
      </c>
      <c r="J104" s="115" t="e">
        <f>BAJIO14350722!#REF!</f>
        <v>#REF!</v>
      </c>
      <c r="K104" s="38" t="e">
        <f t="shared" si="8"/>
        <v>#REF!</v>
      </c>
      <c r="M104" s="38" t="e">
        <f t="shared" si="9"/>
        <v>#REF!</v>
      </c>
      <c r="N104" s="38" t="e">
        <f>BAJIO14350722!#REF!</f>
        <v>#REF!</v>
      </c>
      <c r="O104" s="52" t="e">
        <f t="shared" si="10"/>
        <v>#REF!</v>
      </c>
    </row>
    <row r="105" spans="1:15" x14ac:dyDescent="0.25">
      <c r="A105" s="35" t="e">
        <f>BAJIO14350722!#REF!</f>
        <v>#REF!</v>
      </c>
      <c r="C105" s="37" t="e">
        <f>BAJIO14350722!#REF!</f>
        <v>#REF!</v>
      </c>
      <c r="E105" s="36" t="e">
        <f>BAJIO14350722!#REF!</f>
        <v>#REF!</v>
      </c>
      <c r="F105" s="36" t="e">
        <f>BAJIO14350722!#REF!</f>
        <v>#REF!</v>
      </c>
      <c r="G105" s="38" t="e">
        <f t="shared" si="6"/>
        <v>#REF!</v>
      </c>
      <c r="I105" s="38" t="e">
        <f t="shared" si="7"/>
        <v>#REF!</v>
      </c>
      <c r="J105" s="115" t="e">
        <f>BAJIO14350722!#REF!</f>
        <v>#REF!</v>
      </c>
      <c r="K105" s="38" t="e">
        <f t="shared" si="8"/>
        <v>#REF!</v>
      </c>
      <c r="M105" s="38" t="e">
        <f t="shared" si="9"/>
        <v>#REF!</v>
      </c>
      <c r="N105" s="38" t="e">
        <f>BAJIO14350722!#REF!</f>
        <v>#REF!</v>
      </c>
      <c r="O105" s="52" t="e">
        <f t="shared" si="10"/>
        <v>#REF!</v>
      </c>
    </row>
    <row r="106" spans="1:15" x14ac:dyDescent="0.25">
      <c r="A106" s="35" t="e">
        <f>BAJIO14350722!#REF!</f>
        <v>#REF!</v>
      </c>
      <c r="C106" s="37" t="e">
        <f>BAJIO14350722!#REF!</f>
        <v>#REF!</v>
      </c>
      <c r="E106" s="36" t="e">
        <f>BAJIO14350722!#REF!</f>
        <v>#REF!</v>
      </c>
      <c r="F106" s="36" t="e">
        <f>BAJIO14350722!#REF!</f>
        <v>#REF!</v>
      </c>
      <c r="G106" s="38" t="e">
        <f t="shared" si="6"/>
        <v>#REF!</v>
      </c>
      <c r="I106" s="38" t="e">
        <f t="shared" si="7"/>
        <v>#REF!</v>
      </c>
      <c r="J106" s="115" t="e">
        <f>BAJIO14350722!#REF!</f>
        <v>#REF!</v>
      </c>
      <c r="K106" s="38" t="e">
        <f t="shared" si="8"/>
        <v>#REF!</v>
      </c>
      <c r="M106" s="38" t="e">
        <f t="shared" si="9"/>
        <v>#REF!</v>
      </c>
      <c r="N106" s="38" t="e">
        <f>BAJIO14350722!#REF!</f>
        <v>#REF!</v>
      </c>
      <c r="O106" s="52" t="e">
        <f t="shared" si="10"/>
        <v>#REF!</v>
      </c>
    </row>
    <row r="107" spans="1:15" x14ac:dyDescent="0.25">
      <c r="A107" s="35" t="e">
        <f>BAJIO14350722!#REF!</f>
        <v>#REF!</v>
      </c>
      <c r="C107" s="37" t="e">
        <f>BAJIO14350722!#REF!</f>
        <v>#REF!</v>
      </c>
      <c r="E107" s="36" t="e">
        <f>BAJIO14350722!#REF!</f>
        <v>#REF!</v>
      </c>
      <c r="F107" s="36" t="e">
        <f>BAJIO14350722!#REF!</f>
        <v>#REF!</v>
      </c>
      <c r="G107" s="38" t="e">
        <f t="shared" si="6"/>
        <v>#REF!</v>
      </c>
      <c r="I107" s="38" t="e">
        <f t="shared" si="7"/>
        <v>#REF!</v>
      </c>
      <c r="J107" s="115" t="e">
        <f>BAJIO14350722!#REF!</f>
        <v>#REF!</v>
      </c>
      <c r="K107" s="38" t="e">
        <f t="shared" si="8"/>
        <v>#REF!</v>
      </c>
      <c r="M107" s="38" t="e">
        <f t="shared" si="9"/>
        <v>#REF!</v>
      </c>
      <c r="N107" s="38" t="e">
        <f>BAJIO14350722!#REF!</f>
        <v>#REF!</v>
      </c>
      <c r="O107" s="52" t="e">
        <f t="shared" si="10"/>
        <v>#REF!</v>
      </c>
    </row>
    <row r="108" spans="1:15" x14ac:dyDescent="0.25">
      <c r="A108" s="35" t="e">
        <f>BAJIO14350722!#REF!</f>
        <v>#REF!</v>
      </c>
      <c r="C108" s="37" t="e">
        <f>BAJIO14350722!#REF!</f>
        <v>#REF!</v>
      </c>
      <c r="E108" s="36" t="e">
        <f>BAJIO14350722!#REF!</f>
        <v>#REF!</v>
      </c>
      <c r="F108" s="36" t="e">
        <f>BAJIO14350722!#REF!</f>
        <v>#REF!</v>
      </c>
      <c r="G108" s="38" t="e">
        <f t="shared" si="6"/>
        <v>#REF!</v>
      </c>
      <c r="I108" s="38" t="e">
        <f t="shared" si="7"/>
        <v>#REF!</v>
      </c>
      <c r="J108" s="115" t="e">
        <f>BAJIO14350722!#REF!</f>
        <v>#REF!</v>
      </c>
      <c r="K108" s="38" t="e">
        <f t="shared" si="8"/>
        <v>#REF!</v>
      </c>
      <c r="M108" s="38" t="e">
        <f t="shared" si="9"/>
        <v>#REF!</v>
      </c>
      <c r="N108" s="38" t="e">
        <f>BAJIO14350722!#REF!</f>
        <v>#REF!</v>
      </c>
      <c r="O108" s="52" t="e">
        <f t="shared" si="10"/>
        <v>#REF!</v>
      </c>
    </row>
    <row r="109" spans="1:15" x14ac:dyDescent="0.25">
      <c r="A109" s="35" t="e">
        <f>BAJIO14350722!#REF!</f>
        <v>#REF!</v>
      </c>
      <c r="C109" s="37" t="e">
        <f>BAJIO14350722!#REF!</f>
        <v>#REF!</v>
      </c>
      <c r="E109" s="36" t="e">
        <f>BAJIO14350722!#REF!</f>
        <v>#REF!</v>
      </c>
      <c r="F109" s="36" t="e">
        <f>BAJIO14350722!#REF!</f>
        <v>#REF!</v>
      </c>
      <c r="G109" s="38" t="e">
        <f t="shared" si="6"/>
        <v>#REF!</v>
      </c>
      <c r="I109" s="38" t="e">
        <f t="shared" si="7"/>
        <v>#REF!</v>
      </c>
      <c r="J109" s="115" t="e">
        <f>BAJIO14350722!#REF!</f>
        <v>#REF!</v>
      </c>
      <c r="K109" s="38" t="e">
        <f t="shared" si="8"/>
        <v>#REF!</v>
      </c>
      <c r="M109" s="38" t="e">
        <f t="shared" si="9"/>
        <v>#REF!</v>
      </c>
      <c r="N109" s="38" t="e">
        <f>BAJIO14350722!#REF!</f>
        <v>#REF!</v>
      </c>
      <c r="O109" s="52" t="e">
        <f t="shared" si="10"/>
        <v>#REF!</v>
      </c>
    </row>
    <row r="110" spans="1:15" x14ac:dyDescent="0.25">
      <c r="A110" s="35">
        <f>BAJIO14350722!A6</f>
        <v>45474</v>
      </c>
      <c r="C110" s="37" t="e">
        <f>BAJIO14350722!#REF!</f>
        <v>#REF!</v>
      </c>
      <c r="E110" s="36" t="e">
        <f>BAJIO14350722!#REF!</f>
        <v>#REF!</v>
      </c>
      <c r="F110" s="36">
        <f>BAJIO14350722!G6</f>
        <v>3537</v>
      </c>
      <c r="G110" s="38">
        <f t="shared" si="6"/>
        <v>19300</v>
      </c>
      <c r="I110" s="38">
        <f t="shared" si="7"/>
        <v>3088</v>
      </c>
      <c r="J110" s="115">
        <f>BAJIO14350722!D6</f>
        <v>22388</v>
      </c>
      <c r="K110" s="38">
        <f t="shared" si="8"/>
        <v>0</v>
      </c>
      <c r="M110" s="38">
        <f t="shared" si="9"/>
        <v>0</v>
      </c>
      <c r="N110" s="38">
        <f>BAJIO14350722!C6</f>
        <v>0</v>
      </c>
      <c r="O110" s="52" t="e">
        <f t="shared" si="10"/>
        <v>#REF!</v>
      </c>
    </row>
    <row r="111" spans="1:15" x14ac:dyDescent="0.25">
      <c r="A111" s="35">
        <f>BAJIO14350722!A7</f>
        <v>45474</v>
      </c>
      <c r="C111" s="37" t="e">
        <f>BAJIO14350722!#REF!</f>
        <v>#REF!</v>
      </c>
      <c r="E111" s="36" t="e">
        <f>BAJIO14350722!#REF!</f>
        <v>#REF!</v>
      </c>
      <c r="F111" s="36">
        <f>BAJIO14350722!G7</f>
        <v>0</v>
      </c>
      <c r="G111" s="38">
        <f t="shared" ref="G111:G174" si="11">J111/1.16</f>
        <v>0</v>
      </c>
      <c r="I111" s="38">
        <f t="shared" ref="I111:I174" si="12">G111*0.16</f>
        <v>0</v>
      </c>
      <c r="J111" s="115">
        <f>BAJIO14350722!D7</f>
        <v>0</v>
      </c>
      <c r="K111" s="38">
        <f t="shared" ref="K111:K174" si="13">N111/1.16</f>
        <v>17241.37931034483</v>
      </c>
      <c r="M111" s="38">
        <f t="shared" ref="M111:M174" si="14">K111*0.16</f>
        <v>2758.620689655173</v>
      </c>
      <c r="N111" s="38">
        <f>BAJIO14350722!C7</f>
        <v>20000</v>
      </c>
      <c r="O111" s="52" t="e">
        <f t="shared" si="10"/>
        <v>#REF!</v>
      </c>
    </row>
    <row r="112" spans="1:15" x14ac:dyDescent="0.25">
      <c r="A112" s="35">
        <f>BAJIO14350722!A8</f>
        <v>45476</v>
      </c>
      <c r="C112" s="37" t="e">
        <f>BAJIO14350722!#REF!</f>
        <v>#REF!</v>
      </c>
      <c r="E112" s="36" t="str">
        <f>BAJIO14350722!H6</f>
        <v>F7596</v>
      </c>
      <c r="F112" s="36">
        <f>BAJIO14350722!G8</f>
        <v>0</v>
      </c>
      <c r="G112" s="38">
        <f t="shared" si="11"/>
        <v>0</v>
      </c>
      <c r="I112" s="38">
        <f t="shared" si="12"/>
        <v>0</v>
      </c>
      <c r="J112" s="115">
        <f>BAJIO14350722!D8</f>
        <v>0</v>
      </c>
      <c r="K112" s="38">
        <f t="shared" si="13"/>
        <v>2026.2068965517244</v>
      </c>
      <c r="M112" s="38">
        <f t="shared" si="14"/>
        <v>324.19310344827591</v>
      </c>
      <c r="N112" s="38">
        <f>BAJIO14350722!C8</f>
        <v>2350.4</v>
      </c>
      <c r="O112" s="52" t="e">
        <f t="shared" si="10"/>
        <v>#REF!</v>
      </c>
    </row>
    <row r="113" spans="1:15" ht="63.75" x14ac:dyDescent="0.25">
      <c r="A113" s="35">
        <f>BAJIO14350722!A9</f>
        <v>45477</v>
      </c>
      <c r="C113" s="37" t="str">
        <f>BAJIO14350722!B6</f>
        <v>SPEI Recibido: | Institucion contraparte: BANK OF AMERICA Ordenante: CARGILL DE MEXICO SA DE CV Cuenta Ordenante: 106180000101290135  |  RFC Ordenante: CME8909276S1 | Referencia: 1 | Hora: 12:04:24 | Clave de Rastreo: 183H0P86 | 111709200056752 Concepto del Pago: CARGILL DE MEXICO, S.A. DE C.V | Recibo # 159715005</v>
      </c>
      <c r="E113" s="36">
        <f>BAJIO14350722!H7</f>
        <v>0</v>
      </c>
      <c r="F113" s="36">
        <f>BAJIO14350722!G9</f>
        <v>0</v>
      </c>
      <c r="G113" s="38">
        <f t="shared" si="11"/>
        <v>0</v>
      </c>
      <c r="I113" s="38">
        <f t="shared" si="12"/>
        <v>0</v>
      </c>
      <c r="J113" s="115">
        <f>BAJIO14350722!D9</f>
        <v>0</v>
      </c>
      <c r="K113" s="38">
        <f t="shared" si="13"/>
        <v>1206.7241379310344</v>
      </c>
      <c r="M113" s="38">
        <f t="shared" si="14"/>
        <v>193.07586206896551</v>
      </c>
      <c r="N113" s="38">
        <f>BAJIO14350722!C9</f>
        <v>1399.8</v>
      </c>
      <c r="O113" s="52" t="e">
        <f t="shared" si="10"/>
        <v>#REF!</v>
      </c>
    </row>
    <row r="114" spans="1:15" x14ac:dyDescent="0.25">
      <c r="A114" s="35">
        <f>BAJIO14350722!A10</f>
        <v>45477</v>
      </c>
      <c r="C114" s="37" t="str">
        <f>BAJIO14350722!B7</f>
        <v>TRASPASO A BAJIO 16643</v>
      </c>
      <c r="E114" s="36">
        <f>BAJIO14350722!H8</f>
        <v>0</v>
      </c>
      <c r="F114" s="36">
        <f>BAJIO14350722!G10</f>
        <v>0</v>
      </c>
      <c r="G114" s="38">
        <f t="shared" si="11"/>
        <v>0</v>
      </c>
      <c r="I114" s="38">
        <f t="shared" si="12"/>
        <v>0</v>
      </c>
      <c r="J114" s="115">
        <f>BAJIO14350722!D10</f>
        <v>0</v>
      </c>
      <c r="K114" s="38">
        <f t="shared" si="13"/>
        <v>344.82758620689657</v>
      </c>
      <c r="M114" s="38">
        <f t="shared" si="14"/>
        <v>55.172413793103452</v>
      </c>
      <c r="N114" s="38">
        <f>BAJIO14350722!C10</f>
        <v>400</v>
      </c>
      <c r="O114" s="52" t="e">
        <f t="shared" si="10"/>
        <v>#REF!</v>
      </c>
    </row>
    <row r="115" spans="1:15" ht="25.5" x14ac:dyDescent="0.25">
      <c r="A115" s="35">
        <f>BAJIO14350722!A11</f>
        <v>45477</v>
      </c>
      <c r="C115" s="37" t="str">
        <f>BAJIO14350722!B8</f>
        <v>Documento Pagado en Efectivo por (2,350.40) mxn numero de cheque 0000111 | Recibo # 19795034329</v>
      </c>
      <c r="E115" s="36">
        <f>BAJIO14350722!H9</f>
        <v>0</v>
      </c>
      <c r="F115" s="36">
        <f>BAJIO14350722!G11</f>
        <v>0</v>
      </c>
      <c r="G115" s="38">
        <f t="shared" si="11"/>
        <v>0</v>
      </c>
      <c r="I115" s="38">
        <f t="shared" si="12"/>
        <v>0</v>
      </c>
      <c r="J115" s="115">
        <f>BAJIO14350722!D11</f>
        <v>0</v>
      </c>
      <c r="K115" s="38">
        <f t="shared" si="13"/>
        <v>0</v>
      </c>
      <c r="M115" s="38">
        <f t="shared" si="14"/>
        <v>0</v>
      </c>
      <c r="N115" s="38">
        <f>BAJIO14350722!C11</f>
        <v>0</v>
      </c>
      <c r="O115" s="52" t="e">
        <f t="shared" si="10"/>
        <v>#REF!</v>
      </c>
    </row>
    <row r="116" spans="1:15" ht="25.5" x14ac:dyDescent="0.25">
      <c r="A116" s="35">
        <f>BAJIO14350722!A12</f>
        <v>45477</v>
      </c>
      <c r="C116" s="37" t="str">
        <f>BAJIO14350722!B9</f>
        <v>Documento Pagado en Efectivo por (1,399.80) mxn numero de cheque 0000112 | Recibo # 32573033382</v>
      </c>
      <c r="E116" s="36">
        <f>BAJIO14350722!H10</f>
        <v>0</v>
      </c>
      <c r="F116" s="36">
        <f>BAJIO14350722!G12</f>
        <v>0</v>
      </c>
      <c r="G116" s="38">
        <f t="shared" si="11"/>
        <v>0</v>
      </c>
      <c r="I116" s="38">
        <f t="shared" si="12"/>
        <v>0</v>
      </c>
      <c r="J116" s="115">
        <f>BAJIO14350722!D12</f>
        <v>0</v>
      </c>
      <c r="K116" s="38">
        <f t="shared" si="13"/>
        <v>0</v>
      </c>
      <c r="M116" s="38">
        <f t="shared" si="14"/>
        <v>0</v>
      </c>
      <c r="N116" s="38">
        <f>BAJIO14350722!C12</f>
        <v>0</v>
      </c>
      <c r="O116" s="52" t="e">
        <f t="shared" si="10"/>
        <v>#REF!</v>
      </c>
    </row>
    <row r="117" spans="1:15" x14ac:dyDescent="0.25">
      <c r="A117" s="35">
        <f>BAJIO14350722!A13</f>
        <v>45481</v>
      </c>
      <c r="C117" s="37" t="str">
        <f>BAJIO14350722!B10</f>
        <v xml:space="preserve"> Beneficiario: AQUAREC SAPI DE CV Concepto del Pago: PAGO DE FACTURA</v>
      </c>
      <c r="E117" s="36">
        <f>BAJIO14350722!H11</f>
        <v>0</v>
      </c>
      <c r="F117" s="36">
        <f>BAJIO14350722!G13</f>
        <v>3554</v>
      </c>
      <c r="G117" s="38">
        <f t="shared" si="11"/>
        <v>6533</v>
      </c>
      <c r="I117" s="38">
        <f t="shared" si="12"/>
        <v>1045.28</v>
      </c>
      <c r="J117" s="115">
        <f>BAJIO14350722!D13</f>
        <v>7578.28</v>
      </c>
      <c r="K117" s="38">
        <f t="shared" si="13"/>
        <v>0</v>
      </c>
      <c r="M117" s="38">
        <f t="shared" si="14"/>
        <v>0</v>
      </c>
      <c r="N117" s="38">
        <f>BAJIO14350722!C13</f>
        <v>0</v>
      </c>
      <c r="O117" s="52" t="e">
        <f t="shared" si="10"/>
        <v>#REF!</v>
      </c>
    </row>
    <row r="118" spans="1:15" x14ac:dyDescent="0.25">
      <c r="A118" s="35">
        <f>BAJIO14350722!A14</f>
        <v>45483</v>
      </c>
      <c r="C118" s="37" t="str">
        <f>BAJIO14350722!B11</f>
        <v>COMISION SPEI</v>
      </c>
      <c r="E118" s="36">
        <f>BAJIO14350722!H12</f>
        <v>0</v>
      </c>
      <c r="F118" s="36">
        <f>BAJIO14350722!G14</f>
        <v>0</v>
      </c>
      <c r="G118" s="38">
        <f t="shared" si="11"/>
        <v>0</v>
      </c>
      <c r="I118" s="38">
        <f t="shared" si="12"/>
        <v>0</v>
      </c>
      <c r="J118" s="115">
        <f>BAJIO14350722!D14</f>
        <v>0</v>
      </c>
      <c r="K118" s="38">
        <f t="shared" si="13"/>
        <v>2586.2068965517242</v>
      </c>
      <c r="M118" s="38">
        <f t="shared" si="14"/>
        <v>413.79310344827587</v>
      </c>
      <c r="N118" s="38">
        <f>BAJIO14350722!C14</f>
        <v>3000</v>
      </c>
      <c r="O118" s="52" t="e">
        <f t="shared" si="10"/>
        <v>#REF!</v>
      </c>
    </row>
    <row r="119" spans="1:15" x14ac:dyDescent="0.25">
      <c r="A119" s="35">
        <f>BAJIO14350722!A15</f>
        <v>45483</v>
      </c>
      <c r="C119" s="37" t="str">
        <f>BAJIO14350722!B12</f>
        <v>IVA COMISION</v>
      </c>
      <c r="E119" s="36" t="str">
        <f>BAJIO14350722!H13</f>
        <v>F7314</v>
      </c>
      <c r="F119" s="36">
        <f>BAJIO14350722!G15</f>
        <v>0</v>
      </c>
      <c r="G119" s="38">
        <f t="shared" si="11"/>
        <v>0</v>
      </c>
      <c r="I119" s="38">
        <f t="shared" si="12"/>
        <v>0</v>
      </c>
      <c r="J119" s="115">
        <f>BAJIO14350722!D15</f>
        <v>0</v>
      </c>
      <c r="K119" s="38">
        <f t="shared" si="13"/>
        <v>0</v>
      </c>
      <c r="M119" s="38">
        <f t="shared" si="14"/>
        <v>0</v>
      </c>
      <c r="N119" s="38">
        <f>BAJIO14350722!C15</f>
        <v>0</v>
      </c>
      <c r="O119" s="52" t="e">
        <f t="shared" si="10"/>
        <v>#REF!</v>
      </c>
    </row>
    <row r="120" spans="1:15" ht="63.75" x14ac:dyDescent="0.25">
      <c r="A120" s="35">
        <f>BAJIO14350722!A16</f>
        <v>45483</v>
      </c>
      <c r="C120" s="37" t="str">
        <f>BAJIO14350722!B13</f>
        <v>SPEI Recibido: | Institucion contraparte: BANK OF AMERICA Ordenante: CARGILL DE MEXICO SA DE CV Cuenta Ordenante: 106180000101290135  |  RFC Ordenante: CME8909276S1 | Referencia: 1 | Hora: 11:05:36 | Clave de Rastreo: 190H0402 | 111756400057260 Concepto del Pago: CARGILL DE MEXICO, S.A. DE C.V | Recibo # 160529097</v>
      </c>
      <c r="E120" s="36">
        <f>BAJIO14350722!H14</f>
        <v>0</v>
      </c>
      <c r="F120" s="36">
        <f>BAJIO14350722!G16</f>
        <v>0</v>
      </c>
      <c r="G120" s="38">
        <f t="shared" si="11"/>
        <v>0</v>
      </c>
      <c r="I120" s="38">
        <f t="shared" si="12"/>
        <v>0</v>
      </c>
      <c r="J120" s="115">
        <f>BAJIO14350722!D16</f>
        <v>0</v>
      </c>
      <c r="K120" s="38">
        <f t="shared" si="13"/>
        <v>0</v>
      </c>
      <c r="M120" s="38">
        <f t="shared" si="14"/>
        <v>0</v>
      </c>
      <c r="N120" s="38">
        <f>BAJIO14350722!C16</f>
        <v>0</v>
      </c>
      <c r="O120" s="52" t="e">
        <f t="shared" si="10"/>
        <v>#REF!</v>
      </c>
    </row>
    <row r="121" spans="1:15" ht="25.5" x14ac:dyDescent="0.25">
      <c r="A121" s="35">
        <f>BAJIO14350722!A17</f>
        <v>45485</v>
      </c>
      <c r="C121" s="37" t="str">
        <f>BAJIO14350722!B14</f>
        <v>Beneficiario: GASOLINERA LAS PALMAS SA DE CV  Concepto del Pago: PAGO DE FACTURA</v>
      </c>
      <c r="E121" s="36">
        <f>BAJIO14350722!H15</f>
        <v>0</v>
      </c>
      <c r="F121" s="36">
        <f>BAJIO14350722!G17</f>
        <v>3566</v>
      </c>
      <c r="G121" s="38">
        <f t="shared" si="11"/>
        <v>39500</v>
      </c>
      <c r="I121" s="38">
        <f t="shared" si="12"/>
        <v>6320</v>
      </c>
      <c r="J121" s="115">
        <f>BAJIO14350722!D17</f>
        <v>45820</v>
      </c>
      <c r="K121" s="38">
        <f t="shared" si="13"/>
        <v>0</v>
      </c>
      <c r="M121" s="38">
        <f t="shared" si="14"/>
        <v>0</v>
      </c>
      <c r="N121" s="38">
        <f>BAJIO14350722!C17</f>
        <v>0</v>
      </c>
      <c r="O121" s="52" t="e">
        <f t="shared" si="10"/>
        <v>#REF!</v>
      </c>
    </row>
    <row r="122" spans="1:15" x14ac:dyDescent="0.25">
      <c r="A122" s="35">
        <f>BAJIO14350722!A18</f>
        <v>45485</v>
      </c>
      <c r="C122" s="37" t="str">
        <f>BAJIO14350722!B15</f>
        <v>COMISION SPEI</v>
      </c>
      <c r="E122" s="36">
        <f>BAJIO14350722!H16</f>
        <v>0</v>
      </c>
      <c r="F122" s="36">
        <f>BAJIO14350722!G18</f>
        <v>0</v>
      </c>
      <c r="G122" s="38">
        <f t="shared" si="11"/>
        <v>0</v>
      </c>
      <c r="I122" s="38">
        <f t="shared" si="12"/>
        <v>0</v>
      </c>
      <c r="J122" s="115">
        <f>BAJIO14350722!D18</f>
        <v>0</v>
      </c>
      <c r="K122" s="38">
        <f t="shared" si="13"/>
        <v>1980.0000000000002</v>
      </c>
      <c r="M122" s="38">
        <f t="shared" si="14"/>
        <v>316.80000000000007</v>
      </c>
      <c r="N122" s="38">
        <f>BAJIO14350722!C18</f>
        <v>2296.8000000000002</v>
      </c>
      <c r="O122" s="52" t="e">
        <f t="shared" si="10"/>
        <v>#REF!</v>
      </c>
    </row>
    <row r="123" spans="1:15" x14ac:dyDescent="0.25">
      <c r="A123" s="35">
        <f>BAJIO14350722!A19</f>
        <v>45485</v>
      </c>
      <c r="C123" s="37" t="str">
        <f>BAJIO14350722!B16</f>
        <v>IVA COMISION</v>
      </c>
      <c r="E123" s="36" t="str">
        <f>BAJIO14350722!H17</f>
        <v>F7716</v>
      </c>
      <c r="F123" s="36">
        <f>BAJIO14350722!G19</f>
        <v>0</v>
      </c>
      <c r="G123" s="38">
        <f t="shared" si="11"/>
        <v>0</v>
      </c>
      <c r="I123" s="38">
        <f t="shared" si="12"/>
        <v>0</v>
      </c>
      <c r="J123" s="115">
        <f>BAJIO14350722!D19</f>
        <v>0</v>
      </c>
      <c r="K123" s="38">
        <f t="shared" si="13"/>
        <v>0</v>
      </c>
      <c r="M123" s="38">
        <f t="shared" si="14"/>
        <v>0</v>
      </c>
      <c r="N123" s="38">
        <f>BAJIO14350722!C19</f>
        <v>0</v>
      </c>
      <c r="O123" s="52" t="e">
        <f t="shared" si="10"/>
        <v>#REF!</v>
      </c>
    </row>
    <row r="124" spans="1:15" ht="63.75" x14ac:dyDescent="0.25">
      <c r="A124" s="35">
        <f>BAJIO14350722!A20</f>
        <v>45485</v>
      </c>
      <c r="C124" s="37" t="str">
        <f>BAJIO14350722!B17</f>
        <v>SPEI Recibido: | Institucion contraparte: HSBC Ordenante: NC CGL PROTEIN SERVICIOS S DE Cuenta Ordenante: 021180040640117788  |  RFC Ordenante: CPR180322319 | Referencia: 569869 | Hora: 11:00:10 | Clave de Rastreo: HSBC365388 Concepto del Pago: 2000003548.17812 | Recibo # 161040261</v>
      </c>
      <c r="E124" s="36">
        <f>BAJIO14350722!H18</f>
        <v>0</v>
      </c>
      <c r="F124" s="36">
        <f>BAJIO14350722!G20</f>
        <v>0</v>
      </c>
      <c r="G124" s="38">
        <f t="shared" si="11"/>
        <v>0</v>
      </c>
      <c r="I124" s="38">
        <f t="shared" si="12"/>
        <v>0</v>
      </c>
      <c r="J124" s="115">
        <f>BAJIO14350722!D20</f>
        <v>0</v>
      </c>
      <c r="K124" s="38">
        <f t="shared" si="13"/>
        <v>0</v>
      </c>
      <c r="M124" s="38">
        <f t="shared" si="14"/>
        <v>0</v>
      </c>
      <c r="N124" s="38">
        <f>BAJIO14350722!C20</f>
        <v>0</v>
      </c>
      <c r="O124" s="52" t="e">
        <f t="shared" si="10"/>
        <v>#REF!</v>
      </c>
    </row>
    <row r="125" spans="1:15" x14ac:dyDescent="0.25">
      <c r="A125" s="35">
        <f>BAJIO14350722!A21</f>
        <v>45485</v>
      </c>
      <c r="C125" s="37" t="str">
        <f>BAJIO14350722!B18</f>
        <v>COMISION SPEI</v>
      </c>
      <c r="E125" s="36">
        <f>BAJIO14350722!H21</f>
        <v>0</v>
      </c>
      <c r="F125" s="36">
        <f>BAJIO14350722!G21</f>
        <v>0</v>
      </c>
      <c r="G125" s="38">
        <f t="shared" si="11"/>
        <v>0</v>
      </c>
      <c r="I125" s="38">
        <f t="shared" si="12"/>
        <v>0</v>
      </c>
      <c r="J125" s="115">
        <f>BAJIO14350722!D21</f>
        <v>0</v>
      </c>
      <c r="K125" s="38">
        <f t="shared" si="13"/>
        <v>4958.2672413793107</v>
      </c>
      <c r="M125" s="38">
        <f t="shared" si="14"/>
        <v>793.32275862068968</v>
      </c>
      <c r="N125" s="38">
        <f>BAJIO14350722!C21</f>
        <v>5751.59</v>
      </c>
      <c r="O125" s="52" t="e">
        <f t="shared" si="10"/>
        <v>#REF!</v>
      </c>
    </row>
    <row r="126" spans="1:15" x14ac:dyDescent="0.25">
      <c r="A126" s="35">
        <f>BAJIO14350722!A22</f>
        <v>45485</v>
      </c>
      <c r="C126" s="37" t="str">
        <f>BAJIO14350722!B19</f>
        <v>IVA COMISION</v>
      </c>
      <c r="E126" s="36">
        <f>BAJIO14350722!H22</f>
        <v>0</v>
      </c>
      <c r="F126" s="36">
        <f>BAJIO14350722!G22</f>
        <v>0</v>
      </c>
      <c r="G126" s="38">
        <f t="shared" si="11"/>
        <v>0</v>
      </c>
      <c r="I126" s="38">
        <f t="shared" si="12"/>
        <v>0</v>
      </c>
      <c r="J126" s="115">
        <f>BAJIO14350722!D22</f>
        <v>0</v>
      </c>
      <c r="K126" s="38">
        <f t="shared" si="13"/>
        <v>0</v>
      </c>
      <c r="M126" s="38">
        <f t="shared" si="14"/>
        <v>0</v>
      </c>
      <c r="N126" s="38">
        <f>BAJIO14350722!C22</f>
        <v>0</v>
      </c>
      <c r="O126" s="52" t="e">
        <f t="shared" si="10"/>
        <v>#REF!</v>
      </c>
    </row>
    <row r="127" spans="1:15" x14ac:dyDescent="0.25">
      <c r="A127" s="35">
        <f>BAJIO14350722!A23</f>
        <v>45485</v>
      </c>
      <c r="C127" s="37" t="str">
        <f>BAJIO14350722!B20</f>
        <v>IVA COMISION</v>
      </c>
      <c r="E127" s="36">
        <f>BAJIO14350722!H23</f>
        <v>0</v>
      </c>
      <c r="F127" s="36">
        <f>BAJIO14350722!G23</f>
        <v>0</v>
      </c>
      <c r="G127" s="38">
        <f t="shared" si="11"/>
        <v>0</v>
      </c>
      <c r="I127" s="38">
        <f t="shared" si="12"/>
        <v>0</v>
      </c>
      <c r="J127" s="115">
        <f>BAJIO14350722!D23</f>
        <v>0</v>
      </c>
      <c r="K127" s="38">
        <f t="shared" si="13"/>
        <v>0</v>
      </c>
      <c r="M127" s="38">
        <f t="shared" si="14"/>
        <v>0</v>
      </c>
      <c r="N127" s="38">
        <f>BAJIO14350722!C23</f>
        <v>0</v>
      </c>
      <c r="O127" s="52" t="e">
        <f t="shared" si="10"/>
        <v>#REF!</v>
      </c>
    </row>
    <row r="128" spans="1:15" ht="25.5" x14ac:dyDescent="0.25">
      <c r="A128" s="35">
        <f>BAJIO14350722!A24</f>
        <v>45485</v>
      </c>
      <c r="C128" s="37" t="str">
        <f>BAJIO14350722!B21</f>
        <v xml:space="preserve"> Beneficiario: COMERCIALIZADORA DE MANGUERAS  Concepto del Pago: VARIAS FACTURAS </v>
      </c>
      <c r="E128" s="36">
        <f>BAJIO14350722!H24</f>
        <v>0</v>
      </c>
      <c r="F128" s="36">
        <f>BAJIO14350722!G24</f>
        <v>0</v>
      </c>
      <c r="G128" s="38">
        <f t="shared" si="11"/>
        <v>0</v>
      </c>
      <c r="I128" s="38">
        <f t="shared" si="12"/>
        <v>0</v>
      </c>
      <c r="J128" s="115">
        <f>BAJIO14350722!D24</f>
        <v>0</v>
      </c>
      <c r="K128" s="38">
        <f t="shared" si="13"/>
        <v>2250</v>
      </c>
      <c r="M128" s="38">
        <f t="shared" si="14"/>
        <v>360</v>
      </c>
      <c r="N128" s="38">
        <f>BAJIO14350722!C24</f>
        <v>2610</v>
      </c>
      <c r="O128" s="52" t="e">
        <f t="shared" si="10"/>
        <v>#REF!</v>
      </c>
    </row>
    <row r="129" spans="1:15" x14ac:dyDescent="0.25">
      <c r="A129" s="35">
        <f>BAJIO14350722!A25</f>
        <v>45485</v>
      </c>
      <c r="C129" s="37" t="str">
        <f>BAJIO14350722!B22</f>
        <v>COMISION SPEI</v>
      </c>
      <c r="E129" s="36">
        <f>BAJIO14350722!H25</f>
        <v>0</v>
      </c>
      <c r="F129" s="36">
        <f>BAJIO14350722!G25</f>
        <v>0</v>
      </c>
      <c r="G129" s="38">
        <f t="shared" si="11"/>
        <v>0</v>
      </c>
      <c r="I129" s="38">
        <f t="shared" si="12"/>
        <v>0</v>
      </c>
      <c r="J129" s="115">
        <f>BAJIO14350722!D25</f>
        <v>0</v>
      </c>
      <c r="K129" s="38">
        <f t="shared" si="13"/>
        <v>0</v>
      </c>
      <c r="M129" s="38">
        <f t="shared" si="14"/>
        <v>0</v>
      </c>
      <c r="N129" s="38">
        <f>BAJIO14350722!C25</f>
        <v>0</v>
      </c>
      <c r="O129" s="52" t="e">
        <f t="shared" si="10"/>
        <v>#REF!</v>
      </c>
    </row>
    <row r="130" spans="1:15" x14ac:dyDescent="0.25">
      <c r="A130" s="35">
        <f>BAJIO14350722!A26</f>
        <v>45485</v>
      </c>
      <c r="C130" s="37" t="str">
        <f>BAJIO14350722!B23</f>
        <v>IVA COMISION</v>
      </c>
      <c r="E130" s="36">
        <f>BAJIO14350722!H26</f>
        <v>0</v>
      </c>
      <c r="F130" s="36">
        <f>BAJIO14350722!G26</f>
        <v>0</v>
      </c>
      <c r="G130" s="38">
        <f t="shared" si="11"/>
        <v>0</v>
      </c>
      <c r="I130" s="38">
        <f t="shared" si="12"/>
        <v>0</v>
      </c>
      <c r="J130" s="115">
        <f>BAJIO14350722!D26</f>
        <v>0</v>
      </c>
      <c r="K130" s="38">
        <f t="shared" si="13"/>
        <v>0</v>
      </c>
      <c r="M130" s="38">
        <f t="shared" si="14"/>
        <v>0</v>
      </c>
      <c r="N130" s="38">
        <f>BAJIO14350722!C26</f>
        <v>0</v>
      </c>
      <c r="O130" s="52" t="e">
        <f t="shared" si="10"/>
        <v>#REF!</v>
      </c>
    </row>
    <row r="131" spans="1:15" ht="25.5" x14ac:dyDescent="0.25">
      <c r="A131" s="35">
        <f>BAJIO14350722!A27</f>
        <v>45485</v>
      </c>
      <c r="C131" s="37" t="str">
        <f>BAJIO14350722!B24</f>
        <v xml:space="preserve"> Beneficiario: BALDEMAR GARCIA TRUJILLO  Concepto del Pago: PAGO DE FACTURA 2766 </v>
      </c>
      <c r="E131" s="36">
        <f>BAJIO14350722!H27</f>
        <v>0</v>
      </c>
      <c r="F131" s="36">
        <f>BAJIO14350722!G27</f>
        <v>0</v>
      </c>
      <c r="G131" s="38">
        <f t="shared" si="11"/>
        <v>0</v>
      </c>
      <c r="I131" s="38">
        <f t="shared" si="12"/>
        <v>0</v>
      </c>
      <c r="J131" s="115">
        <f>BAJIO14350722!D27</f>
        <v>0</v>
      </c>
      <c r="K131" s="38">
        <f t="shared" si="13"/>
        <v>5245.6896551724139</v>
      </c>
      <c r="M131" s="38">
        <f t="shared" si="14"/>
        <v>839.31034482758628</v>
      </c>
      <c r="N131" s="38">
        <f>BAJIO14350722!C27</f>
        <v>6085</v>
      </c>
      <c r="O131" s="52" t="e">
        <f t="shared" si="10"/>
        <v>#REF!</v>
      </c>
    </row>
    <row r="132" spans="1:15" x14ac:dyDescent="0.25">
      <c r="A132" s="35">
        <f>BAJIO14350722!A28</f>
        <v>45485</v>
      </c>
      <c r="C132" s="37" t="str">
        <f>BAJIO14350722!B25</f>
        <v>COMISION SPEI</v>
      </c>
      <c r="E132" s="36">
        <f>BAJIO14350722!H28</f>
        <v>0</v>
      </c>
      <c r="F132" s="36">
        <f>BAJIO14350722!G28</f>
        <v>0</v>
      </c>
      <c r="G132" s="38">
        <f t="shared" si="11"/>
        <v>0</v>
      </c>
      <c r="I132" s="38">
        <f t="shared" si="12"/>
        <v>0</v>
      </c>
      <c r="J132" s="115">
        <f>BAJIO14350722!D28</f>
        <v>0</v>
      </c>
      <c r="K132" s="38">
        <f t="shared" si="13"/>
        <v>6465.5172413793107</v>
      </c>
      <c r="M132" s="38">
        <f t="shared" si="14"/>
        <v>1034.4827586206898</v>
      </c>
      <c r="N132" s="38">
        <f>BAJIO14350722!C28</f>
        <v>7500</v>
      </c>
      <c r="O132" s="52" t="e">
        <f t="shared" si="10"/>
        <v>#REF!</v>
      </c>
    </row>
    <row r="133" spans="1:15" x14ac:dyDescent="0.25">
      <c r="A133" s="35">
        <f>BAJIO14350722!A29</f>
        <v>45485</v>
      </c>
      <c r="C133" s="37" t="str">
        <f>BAJIO14350722!B26</f>
        <v>COMISION SPEI</v>
      </c>
      <c r="E133" s="36">
        <f>BAJIO14350722!H29</f>
        <v>0</v>
      </c>
      <c r="F133" s="36">
        <f>BAJIO14350722!G29</f>
        <v>0</v>
      </c>
      <c r="G133" s="38">
        <f t="shared" si="11"/>
        <v>0</v>
      </c>
      <c r="I133" s="38">
        <f t="shared" si="12"/>
        <v>0</v>
      </c>
      <c r="J133" s="115">
        <f>BAJIO14350722!D29</f>
        <v>0</v>
      </c>
      <c r="K133" s="38">
        <f t="shared" si="13"/>
        <v>0</v>
      </c>
      <c r="M133" s="38">
        <f t="shared" si="14"/>
        <v>0</v>
      </c>
      <c r="N133" s="38">
        <f>BAJIO14350722!C29</f>
        <v>0</v>
      </c>
      <c r="O133" s="52" t="e">
        <f t="shared" si="10"/>
        <v>#REF!</v>
      </c>
    </row>
    <row r="134" spans="1:15" x14ac:dyDescent="0.25">
      <c r="A134" s="35">
        <f>BAJIO14350722!A30</f>
        <v>45485</v>
      </c>
      <c r="C134" s="37" t="str">
        <f>BAJIO14350722!B27</f>
        <v>PAGO SERVICIO TELCEL</v>
      </c>
      <c r="E134" s="36">
        <f>BAJIO14350722!H30</f>
        <v>0</v>
      </c>
      <c r="F134" s="36">
        <f>BAJIO14350722!G30</f>
        <v>0</v>
      </c>
      <c r="G134" s="38">
        <f t="shared" si="11"/>
        <v>0</v>
      </c>
      <c r="I134" s="38">
        <f t="shared" si="12"/>
        <v>0</v>
      </c>
      <c r="J134" s="115">
        <f>BAJIO14350722!D30</f>
        <v>0</v>
      </c>
      <c r="K134" s="38">
        <f t="shared" si="13"/>
        <v>0</v>
      </c>
      <c r="M134" s="38">
        <f t="shared" si="14"/>
        <v>0</v>
      </c>
      <c r="N134" s="38">
        <f>BAJIO14350722!C30</f>
        <v>0</v>
      </c>
      <c r="O134" s="52" t="e">
        <f t="shared" si="10"/>
        <v>#REF!</v>
      </c>
    </row>
    <row r="135" spans="1:15" x14ac:dyDescent="0.25">
      <c r="A135" s="35">
        <f>BAJIO14350722!A31</f>
        <v>45485</v>
      </c>
      <c r="C135" s="37" t="str">
        <f>BAJIO14350722!B28</f>
        <v xml:space="preserve">Beneficiario: KARINA FLORES SAN VICENTE Concepto del Pago: PAGO </v>
      </c>
      <c r="E135" s="36">
        <f>BAJIO14350722!H31</f>
        <v>0</v>
      </c>
      <c r="F135" s="36">
        <f>BAJIO14350722!G31</f>
        <v>0</v>
      </c>
      <c r="G135" s="38">
        <f t="shared" si="11"/>
        <v>0</v>
      </c>
      <c r="I135" s="38">
        <f t="shared" si="12"/>
        <v>0</v>
      </c>
      <c r="J135" s="115">
        <f>BAJIO14350722!D31</f>
        <v>0</v>
      </c>
      <c r="K135" s="38">
        <f t="shared" si="13"/>
        <v>2150</v>
      </c>
      <c r="M135" s="38">
        <f t="shared" si="14"/>
        <v>344</v>
      </c>
      <c r="N135" s="38">
        <f>BAJIO14350722!C31</f>
        <v>2494</v>
      </c>
      <c r="O135" s="52" t="e">
        <f t="shared" si="10"/>
        <v>#REF!</v>
      </c>
    </row>
    <row r="136" spans="1:15" x14ac:dyDescent="0.25">
      <c r="A136" s="35">
        <f>BAJIO14350722!A32</f>
        <v>45485</v>
      </c>
      <c r="C136" s="37" t="str">
        <f>BAJIO14350722!B29</f>
        <v>COMISION SPEI</v>
      </c>
      <c r="E136" s="36">
        <f>BAJIO14350722!H32</f>
        <v>0</v>
      </c>
      <c r="F136" s="36">
        <f>BAJIO14350722!G32</f>
        <v>0</v>
      </c>
      <c r="G136" s="38">
        <f t="shared" si="11"/>
        <v>0</v>
      </c>
      <c r="I136" s="38">
        <f t="shared" si="12"/>
        <v>0</v>
      </c>
      <c r="J136" s="115">
        <f>BAJIO14350722!D32</f>
        <v>0</v>
      </c>
      <c r="K136" s="38">
        <f t="shared" si="13"/>
        <v>0</v>
      </c>
      <c r="M136" s="38">
        <f t="shared" si="14"/>
        <v>0</v>
      </c>
      <c r="N136" s="38">
        <f>BAJIO14350722!C32</f>
        <v>0</v>
      </c>
      <c r="O136" s="52" t="e">
        <f t="shared" si="10"/>
        <v>#REF!</v>
      </c>
    </row>
    <row r="137" spans="1:15" x14ac:dyDescent="0.25">
      <c r="A137" s="35">
        <f>BAJIO14350722!A33</f>
        <v>45485</v>
      </c>
      <c r="C137" s="37" t="str">
        <f>BAJIO14350722!B30</f>
        <v>IVA COMISION</v>
      </c>
      <c r="E137" s="36">
        <f>BAJIO14350722!H33</f>
        <v>0</v>
      </c>
      <c r="F137" s="36">
        <f>BAJIO14350722!G33</f>
        <v>0</v>
      </c>
      <c r="G137" s="38">
        <f t="shared" si="11"/>
        <v>0</v>
      </c>
      <c r="I137" s="38">
        <f t="shared" si="12"/>
        <v>0</v>
      </c>
      <c r="J137" s="115">
        <f>BAJIO14350722!D33</f>
        <v>0</v>
      </c>
      <c r="K137" s="38">
        <f t="shared" si="13"/>
        <v>0</v>
      </c>
      <c r="M137" s="38">
        <f t="shared" si="14"/>
        <v>0</v>
      </c>
      <c r="N137" s="38">
        <f>BAJIO14350722!C33</f>
        <v>0</v>
      </c>
      <c r="O137" s="52" t="e">
        <f t="shared" si="10"/>
        <v>#REF!</v>
      </c>
    </row>
    <row r="138" spans="1:15" x14ac:dyDescent="0.25">
      <c r="A138" s="35">
        <f>BAJIO14350722!A34</f>
        <v>45486</v>
      </c>
      <c r="C138" s="37" t="str">
        <f>BAJIO14350722!B31</f>
        <v xml:space="preserve">Beneficiario: SERVIPROF DIGITAL S.A DE C.V.  Concepto del Pago: FACTURA </v>
      </c>
      <c r="E138" s="36">
        <f>BAJIO14350722!H34</f>
        <v>0</v>
      </c>
      <c r="F138" s="36">
        <f>BAJIO14350722!G34</f>
        <v>0</v>
      </c>
      <c r="G138" s="38">
        <f t="shared" si="11"/>
        <v>0</v>
      </c>
      <c r="I138" s="38">
        <f t="shared" si="12"/>
        <v>0</v>
      </c>
      <c r="J138" s="115">
        <f>BAJIO14350722!D34</f>
        <v>0</v>
      </c>
      <c r="K138" s="38">
        <f t="shared" si="13"/>
        <v>9740</v>
      </c>
      <c r="M138" s="38">
        <f t="shared" si="14"/>
        <v>1558.4</v>
      </c>
      <c r="N138" s="38">
        <f>BAJIO14350722!C34</f>
        <v>11298.4</v>
      </c>
      <c r="O138" s="52" t="e">
        <f t="shared" si="10"/>
        <v>#REF!</v>
      </c>
    </row>
    <row r="139" spans="1:15" x14ac:dyDescent="0.25">
      <c r="A139" s="35">
        <f>BAJIO14350722!A35</f>
        <v>45486</v>
      </c>
      <c r="C139" s="37" t="str">
        <f>BAJIO14350722!B32</f>
        <v>COMISION SPEI</v>
      </c>
      <c r="E139" s="36">
        <f>BAJIO14350722!H35</f>
        <v>0</v>
      </c>
      <c r="F139" s="36">
        <f>BAJIO14350722!G35</f>
        <v>0</v>
      </c>
      <c r="G139" s="38">
        <f t="shared" si="11"/>
        <v>0</v>
      </c>
      <c r="I139" s="38">
        <f t="shared" si="12"/>
        <v>0</v>
      </c>
      <c r="J139" s="115">
        <f>BAJIO14350722!D35</f>
        <v>0</v>
      </c>
      <c r="K139" s="38">
        <f t="shared" si="13"/>
        <v>0</v>
      </c>
      <c r="M139" s="38">
        <f t="shared" si="14"/>
        <v>0</v>
      </c>
      <c r="N139" s="38">
        <f>BAJIO14350722!C35</f>
        <v>0</v>
      </c>
      <c r="O139" s="52" t="e">
        <f t="shared" si="10"/>
        <v>#REF!</v>
      </c>
    </row>
    <row r="140" spans="1:15" x14ac:dyDescent="0.25">
      <c r="A140" s="35">
        <f>BAJIO14350722!A36</f>
        <v>45486</v>
      </c>
      <c r="C140" s="37" t="str">
        <f>BAJIO14350722!B33</f>
        <v>IVA COMISION</v>
      </c>
      <c r="E140" s="36">
        <f>BAJIO14350722!H36</f>
        <v>0</v>
      </c>
      <c r="F140" s="36">
        <f>BAJIO14350722!G36</f>
        <v>0</v>
      </c>
      <c r="G140" s="38">
        <f t="shared" si="11"/>
        <v>0</v>
      </c>
      <c r="I140" s="38">
        <f t="shared" si="12"/>
        <v>0</v>
      </c>
      <c r="J140" s="115">
        <f>BAJIO14350722!D36</f>
        <v>0</v>
      </c>
      <c r="K140" s="38">
        <f t="shared" si="13"/>
        <v>0</v>
      </c>
      <c r="M140" s="38">
        <f t="shared" si="14"/>
        <v>0</v>
      </c>
      <c r="N140" s="38">
        <f>BAJIO14350722!C36</f>
        <v>0</v>
      </c>
      <c r="O140" s="52" t="e">
        <f t="shared" si="10"/>
        <v>#REF!</v>
      </c>
    </row>
    <row r="141" spans="1:15" ht="25.5" x14ac:dyDescent="0.25">
      <c r="A141" s="35">
        <f>BAJIO14350722!A37</f>
        <v>45486</v>
      </c>
      <c r="C141" s="37" t="str">
        <f>BAJIO14350722!B34</f>
        <v xml:space="preserve"> Beneficiario: RECICLAJES Y DESTILADOS MONTER  Concepto del Pago: F16048 F16049 </v>
      </c>
      <c r="E141" s="36">
        <f>BAJIO14350722!H37</f>
        <v>0</v>
      </c>
      <c r="F141" s="36">
        <f>BAJIO14350722!G37</f>
        <v>0</v>
      </c>
      <c r="G141" s="38">
        <f t="shared" si="11"/>
        <v>0</v>
      </c>
      <c r="I141" s="38">
        <f t="shared" si="12"/>
        <v>0</v>
      </c>
      <c r="J141" s="115">
        <f>BAJIO14350722!D37</f>
        <v>0</v>
      </c>
      <c r="K141" s="38">
        <f t="shared" si="13"/>
        <v>3218.9655172413795</v>
      </c>
      <c r="M141" s="38">
        <f t="shared" si="14"/>
        <v>515.0344827586207</v>
      </c>
      <c r="N141" s="38">
        <f>BAJIO14350722!C37</f>
        <v>3734</v>
      </c>
      <c r="O141" s="52" t="e">
        <f t="shared" si="10"/>
        <v>#REF!</v>
      </c>
    </row>
    <row r="142" spans="1:15" x14ac:dyDescent="0.25">
      <c r="A142" s="35">
        <f>BAJIO14350722!A38</f>
        <v>45486</v>
      </c>
      <c r="C142" s="37" t="str">
        <f>BAJIO14350722!B35</f>
        <v>COMISION SPEI</v>
      </c>
      <c r="E142" s="36">
        <f>BAJIO14350722!H38</f>
        <v>0</v>
      </c>
      <c r="F142" s="36">
        <f>BAJIO14350722!G38</f>
        <v>0</v>
      </c>
      <c r="G142" s="38">
        <f t="shared" si="11"/>
        <v>0</v>
      </c>
      <c r="I142" s="38">
        <f t="shared" si="12"/>
        <v>0</v>
      </c>
      <c r="J142" s="115">
        <f>BAJIO14350722!D38</f>
        <v>0</v>
      </c>
      <c r="K142" s="38">
        <f t="shared" si="13"/>
        <v>0</v>
      </c>
      <c r="M142" s="38">
        <f t="shared" si="14"/>
        <v>0</v>
      </c>
      <c r="N142" s="38">
        <f>BAJIO14350722!C38</f>
        <v>0</v>
      </c>
      <c r="O142" s="52" t="e">
        <f t="shared" si="10"/>
        <v>#REF!</v>
      </c>
    </row>
    <row r="143" spans="1:15" x14ac:dyDescent="0.25">
      <c r="A143" s="35">
        <f>BAJIO14350722!A39</f>
        <v>45486</v>
      </c>
      <c r="C143" s="37" t="str">
        <f>BAJIO14350722!B36</f>
        <v>IVA COMISION</v>
      </c>
      <c r="E143" s="36">
        <f>BAJIO14350722!H39</f>
        <v>0</v>
      </c>
      <c r="F143" s="36">
        <f>BAJIO14350722!G39</f>
        <v>0</v>
      </c>
      <c r="G143" s="38">
        <f t="shared" si="11"/>
        <v>0</v>
      </c>
      <c r="I143" s="38">
        <f t="shared" si="12"/>
        <v>0</v>
      </c>
      <c r="J143" s="115">
        <f>BAJIO14350722!D39</f>
        <v>0</v>
      </c>
      <c r="K143" s="38">
        <f t="shared" si="13"/>
        <v>0</v>
      </c>
      <c r="M143" s="38">
        <f t="shared" si="14"/>
        <v>0</v>
      </c>
      <c r="N143" s="38">
        <f>BAJIO14350722!C39</f>
        <v>0</v>
      </c>
      <c r="O143" s="52" t="e">
        <f t="shared" si="10"/>
        <v>#REF!</v>
      </c>
    </row>
    <row r="144" spans="1:15" x14ac:dyDescent="0.25">
      <c r="A144" s="35">
        <f>BAJIO14350722!A40</f>
        <v>45488</v>
      </c>
      <c r="C144" s="37" t="str">
        <f>BAJIO14350722!B37</f>
        <v xml:space="preserve">Beneficiario: ESPINOSA GLZ ADAN Concepto del Pago: NOMINA </v>
      </c>
      <c r="E144" s="36">
        <f>BAJIO14350722!H40</f>
        <v>0</v>
      </c>
      <c r="F144" s="36">
        <f>BAJIO14350722!G40</f>
        <v>0</v>
      </c>
      <c r="G144" s="38">
        <f t="shared" si="11"/>
        <v>0</v>
      </c>
      <c r="I144" s="38">
        <f t="shared" si="12"/>
        <v>0</v>
      </c>
      <c r="J144" s="115">
        <f>BAJIO14350722!D40</f>
        <v>0</v>
      </c>
      <c r="K144" s="38">
        <f t="shared" si="13"/>
        <v>969.82758620689663</v>
      </c>
      <c r="M144" s="38">
        <f t="shared" si="14"/>
        <v>155.17241379310346</v>
      </c>
      <c r="N144" s="38">
        <f>BAJIO14350722!C40</f>
        <v>1125</v>
      </c>
      <c r="O144" s="52" t="e">
        <f t="shared" si="10"/>
        <v>#REF!</v>
      </c>
    </row>
    <row r="145" spans="1:15" x14ac:dyDescent="0.25">
      <c r="A145" s="35">
        <f>BAJIO14350722!A41</f>
        <v>45488</v>
      </c>
      <c r="C145" s="37" t="str">
        <f>BAJIO14350722!B38</f>
        <v>COMISION SPEI</v>
      </c>
      <c r="E145" s="36">
        <f>BAJIO14350722!H41</f>
        <v>0</v>
      </c>
      <c r="F145" s="36">
        <f>BAJIO14350722!G41</f>
        <v>0</v>
      </c>
      <c r="G145" s="38">
        <f t="shared" si="11"/>
        <v>0</v>
      </c>
      <c r="I145" s="38">
        <f t="shared" si="12"/>
        <v>0</v>
      </c>
      <c r="J145" s="115">
        <f>BAJIO14350722!D41</f>
        <v>0</v>
      </c>
      <c r="K145" s="38">
        <f t="shared" si="13"/>
        <v>0</v>
      </c>
      <c r="M145" s="38">
        <f t="shared" si="14"/>
        <v>0</v>
      </c>
      <c r="N145" s="38">
        <f>BAJIO14350722!C41</f>
        <v>0</v>
      </c>
      <c r="O145" s="52" t="e">
        <f t="shared" si="10"/>
        <v>#REF!</v>
      </c>
    </row>
    <row r="146" spans="1:15" x14ac:dyDescent="0.25">
      <c r="A146" s="35">
        <f>BAJIO14350722!A42</f>
        <v>45488</v>
      </c>
      <c r="C146" s="37" t="str">
        <f>BAJIO14350722!B39</f>
        <v>IVA COMISION</v>
      </c>
      <c r="E146" s="36">
        <f>BAJIO14350722!H42</f>
        <v>0</v>
      </c>
      <c r="F146" s="36">
        <f>BAJIO14350722!G42</f>
        <v>0</v>
      </c>
      <c r="G146" s="38">
        <f t="shared" si="11"/>
        <v>0</v>
      </c>
      <c r="I146" s="38">
        <f t="shared" si="12"/>
        <v>0</v>
      </c>
      <c r="J146" s="115">
        <f>BAJIO14350722!D42</f>
        <v>0</v>
      </c>
      <c r="K146" s="38">
        <f t="shared" si="13"/>
        <v>0</v>
      </c>
      <c r="M146" s="38">
        <f t="shared" si="14"/>
        <v>0</v>
      </c>
      <c r="N146" s="38">
        <f>BAJIO14350722!C42</f>
        <v>0</v>
      </c>
      <c r="O146" s="52" t="e">
        <f t="shared" si="10"/>
        <v>#REF!</v>
      </c>
    </row>
    <row r="147" spans="1:15" ht="25.5" x14ac:dyDescent="0.25">
      <c r="A147" s="35">
        <f>BAJIO14350722!A43</f>
        <v>45489</v>
      </c>
      <c r="C147" s="37" t="str">
        <f>BAJIO14350722!B40</f>
        <v xml:space="preserve">Beneficiario: NAVA TORRES ALIS DENNISE Concepto del Pago: PENSION ALIMENTICIA </v>
      </c>
      <c r="E147" s="36">
        <f>BAJIO14350722!H43</f>
        <v>0</v>
      </c>
      <c r="F147" s="36">
        <f>BAJIO14350722!G43</f>
        <v>0</v>
      </c>
      <c r="G147" s="38">
        <f t="shared" si="11"/>
        <v>0</v>
      </c>
      <c r="I147" s="38">
        <f t="shared" si="12"/>
        <v>0</v>
      </c>
      <c r="J147" s="115">
        <f>BAJIO14350722!D43</f>
        <v>0</v>
      </c>
      <c r="K147" s="38">
        <f t="shared" si="13"/>
        <v>9482.7586206896558</v>
      </c>
      <c r="M147" s="38">
        <f t="shared" si="14"/>
        <v>1517.2413793103449</v>
      </c>
      <c r="N147" s="38">
        <f>BAJIO14350722!C43</f>
        <v>11000</v>
      </c>
      <c r="O147" s="52" t="e">
        <f t="shared" si="10"/>
        <v>#REF!</v>
      </c>
    </row>
    <row r="148" spans="1:15" x14ac:dyDescent="0.25">
      <c r="A148" s="35">
        <f>BAJIO14350722!A44</f>
        <v>45491</v>
      </c>
      <c r="C148" s="37" t="str">
        <f>BAJIO14350722!B41</f>
        <v>COMISION SPEI</v>
      </c>
      <c r="E148" s="36">
        <f>BAJIO14350722!H44</f>
        <v>0</v>
      </c>
      <c r="F148" s="36">
        <f>BAJIO14350722!G44</f>
        <v>0</v>
      </c>
      <c r="G148" s="38">
        <f t="shared" si="11"/>
        <v>2586.2068965517242</v>
      </c>
      <c r="I148" s="38">
        <f t="shared" si="12"/>
        <v>413.79310344827587</v>
      </c>
      <c r="J148" s="115">
        <f>BAJIO14350722!D44</f>
        <v>3000</v>
      </c>
      <c r="K148" s="38">
        <f t="shared" si="13"/>
        <v>0</v>
      </c>
      <c r="M148" s="38">
        <f t="shared" si="14"/>
        <v>0</v>
      </c>
      <c r="N148" s="38">
        <f>BAJIO14350722!C44</f>
        <v>0</v>
      </c>
      <c r="O148" s="52" t="e">
        <f t="shared" si="10"/>
        <v>#REF!</v>
      </c>
    </row>
    <row r="149" spans="1:15" x14ac:dyDescent="0.25">
      <c r="A149" s="35">
        <f>BAJIO14350722!A45</f>
        <v>45491</v>
      </c>
      <c r="C149" s="37" t="str">
        <f>BAJIO14350722!B42</f>
        <v>IVA COMISION</v>
      </c>
      <c r="E149" s="36">
        <f>BAJIO14350722!H45</f>
        <v>0</v>
      </c>
      <c r="F149" s="36">
        <f>BAJIO14350722!G45</f>
        <v>0</v>
      </c>
      <c r="G149" s="38">
        <f t="shared" si="11"/>
        <v>0</v>
      </c>
      <c r="I149" s="38">
        <f t="shared" si="12"/>
        <v>0</v>
      </c>
      <c r="J149" s="115">
        <f>BAJIO14350722!D45</f>
        <v>0</v>
      </c>
      <c r="K149" s="38">
        <f t="shared" si="13"/>
        <v>855.68965517241384</v>
      </c>
      <c r="M149" s="38">
        <f t="shared" si="14"/>
        <v>136.91034482758621</v>
      </c>
      <c r="N149" s="38">
        <f>BAJIO14350722!C45</f>
        <v>992.6</v>
      </c>
      <c r="O149" s="52" t="e">
        <f t="shared" si="10"/>
        <v>#REF!</v>
      </c>
    </row>
    <row r="150" spans="1:15" x14ac:dyDescent="0.25">
      <c r="A150" s="35">
        <f>BAJIO14350722!A46</f>
        <v>45495</v>
      </c>
      <c r="C150" s="37" t="str">
        <f>BAJIO14350722!B43</f>
        <v>TRASPASO A BAJIO 16643</v>
      </c>
      <c r="E150" s="36" t="str">
        <f>BAJIO14350722!H46</f>
        <v>F7955</v>
      </c>
      <c r="F150" s="36">
        <f>BAJIO14350722!G46</f>
        <v>3594</v>
      </c>
      <c r="G150" s="38">
        <f t="shared" si="11"/>
        <v>16000.000000000002</v>
      </c>
      <c r="I150" s="38">
        <f t="shared" si="12"/>
        <v>2560.0000000000005</v>
      </c>
      <c r="J150" s="115">
        <f>BAJIO14350722!D46</f>
        <v>18560</v>
      </c>
      <c r="K150" s="38">
        <f t="shared" si="13"/>
        <v>0</v>
      </c>
      <c r="M150" s="38">
        <f t="shared" si="14"/>
        <v>0</v>
      </c>
      <c r="N150" s="38">
        <f>BAJIO14350722!C46</f>
        <v>0</v>
      </c>
      <c r="O150" s="52" t="e">
        <f t="shared" si="10"/>
        <v>#REF!</v>
      </c>
    </row>
    <row r="151" spans="1:15" x14ac:dyDescent="0.25">
      <c r="A151" s="35">
        <f>BAJIO14350722!A47</f>
        <v>45495</v>
      </c>
      <c r="C151" s="37" t="str">
        <f>BAJIO14350722!B44</f>
        <v>TRASPASO DE BAJIO 16643</v>
      </c>
      <c r="E151" s="36" t="str">
        <f>BAJIO14350722!H47</f>
        <v>F7693</v>
      </c>
      <c r="F151" s="36">
        <f>BAJIO14350722!G47</f>
        <v>3595</v>
      </c>
      <c r="G151" s="38">
        <f t="shared" si="11"/>
        <v>26575.000000000004</v>
      </c>
      <c r="I151" s="38">
        <f t="shared" si="12"/>
        <v>4252.0000000000009</v>
      </c>
      <c r="J151" s="115">
        <f>BAJIO14350722!D47</f>
        <v>30827</v>
      </c>
      <c r="K151" s="38">
        <f t="shared" si="13"/>
        <v>0</v>
      </c>
      <c r="M151" s="38">
        <f t="shared" si="14"/>
        <v>0</v>
      </c>
      <c r="N151" s="38">
        <f>BAJIO14350722!C47</f>
        <v>0</v>
      </c>
      <c r="O151" s="52" t="e">
        <f t="shared" si="10"/>
        <v>#REF!</v>
      </c>
    </row>
    <row r="152" spans="1:15" ht="25.5" x14ac:dyDescent="0.25">
      <c r="A152" s="35">
        <f>BAJIO14350722!A48</f>
        <v>45495</v>
      </c>
      <c r="C152" s="37" t="str">
        <f>BAJIO14350722!B45</f>
        <v>Documento Pagado en Efectivo por (992.60) mxn numero de cheque 0000113 | Recibo # 12255035505</v>
      </c>
      <c r="E152" s="36">
        <f>BAJIO14350722!H48</f>
        <v>0</v>
      </c>
      <c r="F152" s="36">
        <f>BAJIO14350722!G48</f>
        <v>0</v>
      </c>
      <c r="G152" s="38">
        <f t="shared" si="11"/>
        <v>0</v>
      </c>
      <c r="I152" s="38">
        <f t="shared" si="12"/>
        <v>0</v>
      </c>
      <c r="J152" s="115">
        <f>BAJIO14350722!D48</f>
        <v>0</v>
      </c>
      <c r="K152" s="38">
        <f t="shared" si="13"/>
        <v>25862.068965517243</v>
      </c>
      <c r="M152" s="38">
        <f t="shared" si="14"/>
        <v>4137.9310344827591</v>
      </c>
      <c r="N152" s="38">
        <f>BAJIO14350722!C48</f>
        <v>30000</v>
      </c>
      <c r="O152" s="52" t="e">
        <f t="shared" si="10"/>
        <v>#REF!</v>
      </c>
    </row>
    <row r="153" spans="1:15" ht="63.75" x14ac:dyDescent="0.25">
      <c r="A153" s="35">
        <f>BAJIO14350722!A49</f>
        <v>45495</v>
      </c>
      <c r="C153" s="37" t="str">
        <f>BAJIO14350722!B46</f>
        <v>SPEI Recibido: | Institucion contraparte: HSBC Ordenante: NC CGL PROTEIN SERVICIOS S DE Cuenta Ordenante: 021180040640117788  |  RFC Ordenante: CPR180322319 | Referencia: 5569969 | Hora: 11:11:02 | Clave de Rastreo: HSB5145428 Concepto del Pago: 2000003583.17812 | Recibo # 162218890</v>
      </c>
      <c r="E153" s="36">
        <f>BAJIO14350722!H49</f>
        <v>0</v>
      </c>
      <c r="F153" s="36">
        <f>BAJIO14350722!G49</f>
        <v>0</v>
      </c>
      <c r="G153" s="38">
        <f t="shared" si="11"/>
        <v>0</v>
      </c>
      <c r="I153" s="38">
        <f t="shared" si="12"/>
        <v>0</v>
      </c>
      <c r="J153" s="115">
        <f>BAJIO14350722!D49</f>
        <v>0</v>
      </c>
      <c r="K153" s="38">
        <f t="shared" si="13"/>
        <v>17241.37931034483</v>
      </c>
      <c r="M153" s="38">
        <f t="shared" si="14"/>
        <v>2758.620689655173</v>
      </c>
      <c r="N153" s="38">
        <f>BAJIO14350722!C49</f>
        <v>20000</v>
      </c>
      <c r="O153" s="52" t="e">
        <f t="shared" ref="O153:O216" si="15">O152+J153-N153</f>
        <v>#REF!</v>
      </c>
    </row>
    <row r="154" spans="1:15" ht="63.75" x14ac:dyDescent="0.25">
      <c r="A154" s="35">
        <f>BAJIO14350722!A50</f>
        <v>45502</v>
      </c>
      <c r="C154" s="37" t="str">
        <f>BAJIO14350722!B47</f>
        <v>SPEI Recibido: | Institucion contraparte: BANK OF AMERICA Ordenante: CARGILL DE MEXICO SA DE CV Cuenta Ordenante: 106180000101290135  |  RFC Ordenante: CME8909276S1 | Referencia: 1 | Hora: 12:44:04 | Clave de Rastreo: 204H0E43 | 111839600058065 Concepto del Pago: CARGILL DE MEXICO, S.A. DE C.V | Recibo # 162234829</v>
      </c>
      <c r="E154" s="36" t="str">
        <f>BAJIO14350722!H50</f>
        <v>F7724</v>
      </c>
      <c r="F154" s="36">
        <f>BAJIO14350722!G50</f>
        <v>3618</v>
      </c>
      <c r="G154" s="38">
        <f t="shared" si="11"/>
        <v>46500</v>
      </c>
      <c r="I154" s="38">
        <f t="shared" si="12"/>
        <v>7440</v>
      </c>
      <c r="J154" s="115">
        <f>BAJIO14350722!D50</f>
        <v>53940</v>
      </c>
      <c r="K154" s="38">
        <f t="shared" si="13"/>
        <v>0</v>
      </c>
      <c r="M154" s="38">
        <f t="shared" si="14"/>
        <v>0</v>
      </c>
      <c r="N154" s="38">
        <f>BAJIO14350722!C50</f>
        <v>0</v>
      </c>
      <c r="O154" s="52" t="e">
        <f t="shared" si="15"/>
        <v>#REF!</v>
      </c>
    </row>
    <row r="155" spans="1:15" x14ac:dyDescent="0.25">
      <c r="A155" s="35">
        <f>BAJIO14350722!A51</f>
        <v>45503</v>
      </c>
      <c r="C155" s="37" t="str">
        <f>BAJIO14350722!B48</f>
        <v>TRASPASO A BAJIO 16643</v>
      </c>
      <c r="E155" s="36">
        <f>BAJIO14350722!H51</f>
        <v>0</v>
      </c>
      <c r="F155" s="36">
        <f>BAJIO14350722!G51</f>
        <v>0</v>
      </c>
      <c r="G155" s="38">
        <f t="shared" si="11"/>
        <v>0</v>
      </c>
      <c r="I155" s="38">
        <f t="shared" si="12"/>
        <v>0</v>
      </c>
      <c r="J155" s="115">
        <f>BAJIO14350722!D51</f>
        <v>0</v>
      </c>
      <c r="K155" s="38">
        <f t="shared" si="13"/>
        <v>12279.318965517243</v>
      </c>
      <c r="M155" s="38">
        <f t="shared" si="14"/>
        <v>1964.6910344827588</v>
      </c>
      <c r="N155" s="38">
        <f>BAJIO14350722!C51</f>
        <v>14244.01</v>
      </c>
      <c r="O155" s="52" t="e">
        <f t="shared" si="15"/>
        <v>#REF!</v>
      </c>
    </row>
    <row r="156" spans="1:15" x14ac:dyDescent="0.25">
      <c r="A156" s="35">
        <f>BAJIO14350722!A52</f>
        <v>45503</v>
      </c>
      <c r="C156" s="37" t="str">
        <f>BAJIO14350722!B49</f>
        <v>TRASPASO A BAJIO 16643</v>
      </c>
      <c r="E156" s="36">
        <f>BAJIO14350722!H52</f>
        <v>0</v>
      </c>
      <c r="F156" s="36">
        <f>BAJIO14350722!G52</f>
        <v>0</v>
      </c>
      <c r="G156" s="38">
        <f t="shared" si="11"/>
        <v>0</v>
      </c>
      <c r="I156" s="38">
        <f t="shared" si="12"/>
        <v>0</v>
      </c>
      <c r="J156" s="115">
        <f>BAJIO14350722!D52</f>
        <v>0</v>
      </c>
      <c r="K156" s="38">
        <f t="shared" si="13"/>
        <v>0</v>
      </c>
      <c r="M156" s="38">
        <f t="shared" si="14"/>
        <v>0</v>
      </c>
      <c r="N156" s="38">
        <f>BAJIO14350722!C52</f>
        <v>0</v>
      </c>
      <c r="O156" s="52" t="e">
        <f t="shared" si="15"/>
        <v>#REF!</v>
      </c>
    </row>
    <row r="157" spans="1:15" ht="63.75" x14ac:dyDescent="0.25">
      <c r="A157" s="35">
        <f>BAJIO14350722!A53</f>
        <v>45503</v>
      </c>
      <c r="C157" s="37" t="str">
        <f>BAJIO14350722!B50</f>
        <v>SPEI Recibido: | Institucion contraparte: BANK OF AMERICA Ordenante: CARGILL DE MEXICO SA DE CV Cuenta Ordenante: 106180000101290135  |  RFC Ordenante: CME8909276S1 | Referencia: 1 | Hora: 11:36:32 | Clave de Rastreo: 211H0P97 | 111889400058490 Concepto del Pago: CARGILL DE MEXICO, S.A. DE C.V | Recibo # 162968952</v>
      </c>
      <c r="E157" s="36">
        <f>BAJIO14350722!H53</f>
        <v>0</v>
      </c>
      <c r="F157" s="36">
        <f>BAJIO14350722!G53</f>
        <v>0</v>
      </c>
      <c r="G157" s="38">
        <f t="shared" si="11"/>
        <v>0</v>
      </c>
      <c r="I157" s="38">
        <f t="shared" si="12"/>
        <v>0</v>
      </c>
      <c r="J157" s="115">
        <f>BAJIO14350722!D53</f>
        <v>0</v>
      </c>
      <c r="K157" s="38">
        <f t="shared" si="13"/>
        <v>0</v>
      </c>
      <c r="M157" s="38">
        <f t="shared" si="14"/>
        <v>0</v>
      </c>
      <c r="N157" s="38">
        <f>BAJIO14350722!C53</f>
        <v>0</v>
      </c>
      <c r="O157" s="52" t="e">
        <f t="shared" si="15"/>
        <v>#REF!</v>
      </c>
    </row>
    <row r="158" spans="1:15" x14ac:dyDescent="0.25">
      <c r="A158" s="35">
        <f>BAJIO14350722!A54</f>
        <v>45503</v>
      </c>
      <c r="C158" s="37" t="str">
        <f>BAJIO14350722!B51</f>
        <v xml:space="preserve">Beneficiario OPERADORA DE RELLENOS SANITARI </v>
      </c>
      <c r="E158" s="36">
        <f>BAJIO14350722!H54</f>
        <v>0</v>
      </c>
      <c r="F158" s="36">
        <f>BAJIO14350722!G54</f>
        <v>0</v>
      </c>
      <c r="G158" s="38">
        <f t="shared" si="11"/>
        <v>0</v>
      </c>
      <c r="I158" s="38">
        <f t="shared" si="12"/>
        <v>0</v>
      </c>
      <c r="J158" s="115">
        <f>BAJIO14350722!D54</f>
        <v>0</v>
      </c>
      <c r="K158" s="38">
        <f t="shared" si="13"/>
        <v>6000</v>
      </c>
      <c r="M158" s="38">
        <f t="shared" si="14"/>
        <v>960</v>
      </c>
      <c r="N158" s="38">
        <f>BAJIO14350722!C54</f>
        <v>6960</v>
      </c>
      <c r="O158" s="52" t="e">
        <f t="shared" si="15"/>
        <v>#REF!</v>
      </c>
    </row>
    <row r="159" spans="1:15" x14ac:dyDescent="0.25">
      <c r="A159" s="35">
        <f>BAJIO14350722!A55</f>
        <v>45503</v>
      </c>
      <c r="C159" s="37" t="str">
        <f>BAJIO14350722!B52</f>
        <v>COMISION SPEI</v>
      </c>
      <c r="E159" s="36">
        <f>BAJIO14350722!H55</f>
        <v>0</v>
      </c>
      <c r="F159" s="36">
        <f>BAJIO14350722!G55</f>
        <v>0</v>
      </c>
      <c r="G159" s="38">
        <f t="shared" si="11"/>
        <v>0</v>
      </c>
      <c r="I159" s="38">
        <f t="shared" si="12"/>
        <v>0</v>
      </c>
      <c r="J159" s="115">
        <f>BAJIO14350722!D55</f>
        <v>0</v>
      </c>
      <c r="K159" s="38">
        <f t="shared" si="13"/>
        <v>0</v>
      </c>
      <c r="M159" s="38">
        <f t="shared" si="14"/>
        <v>0</v>
      </c>
      <c r="N159" s="38">
        <f>BAJIO14350722!C55</f>
        <v>0</v>
      </c>
      <c r="O159" s="52" t="e">
        <f t="shared" si="15"/>
        <v>#REF!</v>
      </c>
    </row>
    <row r="160" spans="1:15" x14ac:dyDescent="0.25">
      <c r="A160" s="35">
        <f>BAJIO14350722!A56</f>
        <v>45503</v>
      </c>
      <c r="C160" s="37" t="str">
        <f>BAJIO14350722!B53</f>
        <v>IVA SPEI</v>
      </c>
      <c r="E160" s="36">
        <f>BAJIO14350722!H56</f>
        <v>0</v>
      </c>
      <c r="F160" s="36">
        <f>BAJIO14350722!G56</f>
        <v>0</v>
      </c>
      <c r="G160" s="38">
        <f t="shared" si="11"/>
        <v>0</v>
      </c>
      <c r="I160" s="38">
        <f t="shared" si="12"/>
        <v>0</v>
      </c>
      <c r="J160" s="115">
        <f>BAJIO14350722!D56</f>
        <v>0</v>
      </c>
      <c r="K160" s="38">
        <f t="shared" si="13"/>
        <v>0</v>
      </c>
      <c r="M160" s="38">
        <f t="shared" si="14"/>
        <v>0</v>
      </c>
      <c r="N160" s="38">
        <f>BAJIO14350722!C56</f>
        <v>0</v>
      </c>
      <c r="O160" s="52" t="e">
        <f t="shared" si="15"/>
        <v>#REF!</v>
      </c>
    </row>
    <row r="161" spans="1:15" x14ac:dyDescent="0.25">
      <c r="A161" s="35">
        <f>BAJIO14350722!A57</f>
        <v>45503</v>
      </c>
      <c r="C161" s="37" t="str">
        <f>BAJIO14350722!B54</f>
        <v xml:space="preserve"> Beneficiario IMPORT EXPORT AIII SA DE CV </v>
      </c>
      <c r="E161" s="36">
        <f>BAJIO14350722!H57</f>
        <v>0</v>
      </c>
      <c r="F161" s="36">
        <f>BAJIO14350722!G57</f>
        <v>0</v>
      </c>
      <c r="G161" s="38">
        <f t="shared" si="11"/>
        <v>0</v>
      </c>
      <c r="I161" s="38">
        <f t="shared" si="12"/>
        <v>0</v>
      </c>
      <c r="J161" s="115">
        <f>BAJIO14350722!D57</f>
        <v>0</v>
      </c>
      <c r="K161" s="38">
        <f t="shared" si="13"/>
        <v>4657.25</v>
      </c>
      <c r="M161" s="38">
        <f t="shared" si="14"/>
        <v>745.16</v>
      </c>
      <c r="N161" s="38">
        <f>BAJIO14350722!C57</f>
        <v>5402.41</v>
      </c>
      <c r="O161" s="52" t="e">
        <f t="shared" si="15"/>
        <v>#REF!</v>
      </c>
    </row>
    <row r="162" spans="1:15" x14ac:dyDescent="0.25">
      <c r="A162" s="35">
        <f>BAJIO14350722!A58</f>
        <v>45503</v>
      </c>
      <c r="C162" s="37" t="str">
        <f>BAJIO14350722!B55</f>
        <v>COMISION SPEI</v>
      </c>
      <c r="E162" s="36">
        <f>BAJIO14350722!H58</f>
        <v>0</v>
      </c>
      <c r="F162" s="36">
        <f>BAJIO14350722!G58</f>
        <v>0</v>
      </c>
      <c r="G162" s="38">
        <f t="shared" si="11"/>
        <v>0</v>
      </c>
      <c r="I162" s="38">
        <f t="shared" si="12"/>
        <v>0</v>
      </c>
      <c r="J162" s="115">
        <f>BAJIO14350722!D58</f>
        <v>0</v>
      </c>
      <c r="K162" s="38">
        <f t="shared" si="13"/>
        <v>0</v>
      </c>
      <c r="M162" s="38">
        <f t="shared" si="14"/>
        <v>0</v>
      </c>
      <c r="N162" s="38">
        <f>BAJIO14350722!C58</f>
        <v>0</v>
      </c>
      <c r="O162" s="52" t="e">
        <f t="shared" si="15"/>
        <v>#REF!</v>
      </c>
    </row>
    <row r="163" spans="1:15" x14ac:dyDescent="0.25">
      <c r="A163" s="35">
        <f>BAJIO14350722!A59</f>
        <v>45503</v>
      </c>
      <c r="C163" s="37" t="str">
        <f>BAJIO14350722!B56</f>
        <v>IVA COMISION</v>
      </c>
      <c r="E163" s="36">
        <f>BAJIO14350722!H59</f>
        <v>0</v>
      </c>
      <c r="F163" s="36">
        <f>BAJIO14350722!G59</f>
        <v>0</v>
      </c>
      <c r="G163" s="38">
        <f t="shared" si="11"/>
        <v>0</v>
      </c>
      <c r="I163" s="38">
        <f t="shared" si="12"/>
        <v>0</v>
      </c>
      <c r="J163" s="115">
        <f>BAJIO14350722!D59</f>
        <v>0</v>
      </c>
      <c r="K163" s="38">
        <f t="shared" si="13"/>
        <v>0</v>
      </c>
      <c r="M163" s="38">
        <f t="shared" si="14"/>
        <v>0</v>
      </c>
      <c r="N163" s="38">
        <f>BAJIO14350722!C59</f>
        <v>0</v>
      </c>
      <c r="O163" s="52" t="e">
        <f t="shared" si="15"/>
        <v>#REF!</v>
      </c>
    </row>
    <row r="164" spans="1:15" x14ac:dyDescent="0.25">
      <c r="A164" s="35">
        <f>BAJIO14350722!A60</f>
        <v>45503</v>
      </c>
      <c r="C164" s="37" t="str">
        <f>BAJIO14350722!B57</f>
        <v xml:space="preserve"> Beneficiario ROSA ELVA MONTEMAYOR QUIROGA </v>
      </c>
      <c r="E164" s="36">
        <f>BAJIO14350722!H60</f>
        <v>0</v>
      </c>
      <c r="F164" s="36">
        <f>BAJIO14350722!G60</f>
        <v>0</v>
      </c>
      <c r="G164" s="38">
        <f t="shared" si="11"/>
        <v>0</v>
      </c>
      <c r="I164" s="38">
        <f t="shared" si="12"/>
        <v>0</v>
      </c>
      <c r="J164" s="115">
        <f>BAJIO14350722!D60</f>
        <v>0</v>
      </c>
      <c r="K164" s="38">
        <f t="shared" si="13"/>
        <v>1600</v>
      </c>
      <c r="M164" s="38">
        <f t="shared" si="14"/>
        <v>256</v>
      </c>
      <c r="N164" s="38">
        <f>BAJIO14350722!C60</f>
        <v>1856</v>
      </c>
      <c r="O164" s="52" t="e">
        <f t="shared" si="15"/>
        <v>#REF!</v>
      </c>
    </row>
    <row r="165" spans="1:15" x14ac:dyDescent="0.25">
      <c r="A165" s="35">
        <f>BAJIO14350722!A61</f>
        <v>45503</v>
      </c>
      <c r="C165" s="37" t="str">
        <f>BAJIO14350722!B58</f>
        <v>COMISION SPEI</v>
      </c>
      <c r="E165" s="36">
        <f>BAJIO14350722!H61</f>
        <v>0</v>
      </c>
      <c r="F165" s="36">
        <f>BAJIO14350722!G61</f>
        <v>0</v>
      </c>
      <c r="G165" s="38">
        <f t="shared" si="11"/>
        <v>0</v>
      </c>
      <c r="I165" s="38">
        <f t="shared" si="12"/>
        <v>0</v>
      </c>
      <c r="J165" s="115">
        <f>BAJIO14350722!D61</f>
        <v>0</v>
      </c>
      <c r="K165" s="38">
        <f t="shared" si="13"/>
        <v>0</v>
      </c>
      <c r="M165" s="38">
        <f t="shared" si="14"/>
        <v>0</v>
      </c>
      <c r="N165" s="38">
        <f>BAJIO14350722!C61</f>
        <v>0</v>
      </c>
      <c r="O165" s="52" t="e">
        <f t="shared" si="15"/>
        <v>#REF!</v>
      </c>
    </row>
    <row r="166" spans="1:15" x14ac:dyDescent="0.25">
      <c r="A166" s="35">
        <f>BAJIO14350722!A62</f>
        <v>45503</v>
      </c>
      <c r="C166" s="37" t="str">
        <f>BAJIO14350722!B59</f>
        <v>IVA COMISION</v>
      </c>
      <c r="E166" s="36">
        <f>BAJIO14350722!H62</f>
        <v>0</v>
      </c>
      <c r="F166" s="36">
        <f>BAJIO14350722!G62</f>
        <v>0</v>
      </c>
      <c r="G166" s="38">
        <f t="shared" si="11"/>
        <v>0</v>
      </c>
      <c r="I166" s="38">
        <f t="shared" si="12"/>
        <v>0</v>
      </c>
      <c r="J166" s="115">
        <f>BAJIO14350722!D62</f>
        <v>0</v>
      </c>
      <c r="K166" s="38">
        <f t="shared" si="13"/>
        <v>0</v>
      </c>
      <c r="M166" s="38">
        <f t="shared" si="14"/>
        <v>0</v>
      </c>
      <c r="N166" s="38">
        <f>BAJIO14350722!C62</f>
        <v>0</v>
      </c>
      <c r="O166" s="52" t="e">
        <f t="shared" si="15"/>
        <v>#REF!</v>
      </c>
    </row>
    <row r="167" spans="1:15" x14ac:dyDescent="0.25">
      <c r="A167" s="35">
        <f>BAJIO14350722!A63</f>
        <v>45503</v>
      </c>
      <c r="C167" s="37" t="str">
        <f>BAJIO14350722!B60</f>
        <v>Beneficiario TORRES ZUIGA ALMA DELIA</v>
      </c>
      <c r="E167" s="36">
        <f>BAJIO14350722!H63</f>
        <v>0</v>
      </c>
      <c r="F167" s="36">
        <f>BAJIO14350722!G63</f>
        <v>0</v>
      </c>
      <c r="G167" s="38">
        <f t="shared" si="11"/>
        <v>0</v>
      </c>
      <c r="I167" s="38">
        <f t="shared" si="12"/>
        <v>0</v>
      </c>
      <c r="J167" s="115">
        <f>BAJIO14350722!D63</f>
        <v>0</v>
      </c>
      <c r="K167" s="38">
        <f t="shared" si="13"/>
        <v>13459.051724137931</v>
      </c>
      <c r="M167" s="38">
        <f t="shared" si="14"/>
        <v>2153.4482758620688</v>
      </c>
      <c r="N167" s="38">
        <f>BAJIO14350722!C63</f>
        <v>15612.5</v>
      </c>
      <c r="O167" s="52" t="e">
        <f t="shared" si="15"/>
        <v>#REF!</v>
      </c>
    </row>
    <row r="168" spans="1:15" x14ac:dyDescent="0.25">
      <c r="A168" s="35">
        <f>BAJIO14350722!A64</f>
        <v>45503</v>
      </c>
      <c r="C168" s="37" t="str">
        <f>BAJIO14350722!B61</f>
        <v>COMISION SPEI</v>
      </c>
      <c r="E168" s="36">
        <f>BAJIO14350722!H64</f>
        <v>0</v>
      </c>
      <c r="F168" s="36">
        <f>BAJIO14350722!G64</f>
        <v>0</v>
      </c>
      <c r="G168" s="38">
        <f t="shared" si="11"/>
        <v>0</v>
      </c>
      <c r="I168" s="38">
        <f t="shared" si="12"/>
        <v>0</v>
      </c>
      <c r="J168" s="115">
        <f>BAJIO14350722!D64</f>
        <v>0</v>
      </c>
      <c r="K168" s="38">
        <f t="shared" si="13"/>
        <v>0</v>
      </c>
      <c r="M168" s="38">
        <f t="shared" si="14"/>
        <v>0</v>
      </c>
      <c r="N168" s="38">
        <f>BAJIO14350722!C64</f>
        <v>0</v>
      </c>
      <c r="O168" s="52" t="e">
        <f t="shared" si="15"/>
        <v>#REF!</v>
      </c>
    </row>
    <row r="169" spans="1:15" x14ac:dyDescent="0.25">
      <c r="A169" s="35">
        <f>BAJIO14350722!A65</f>
        <v>45503</v>
      </c>
      <c r="C169" s="37" t="str">
        <f>BAJIO14350722!B62</f>
        <v>IVA COMISION</v>
      </c>
      <c r="E169" s="36">
        <f>BAJIO14350722!H65</f>
        <v>0</v>
      </c>
      <c r="F169" s="36">
        <f>BAJIO14350722!G65</f>
        <v>0</v>
      </c>
      <c r="G169" s="38">
        <f t="shared" si="11"/>
        <v>0</v>
      </c>
      <c r="I169" s="38">
        <f t="shared" si="12"/>
        <v>0</v>
      </c>
      <c r="J169" s="115">
        <f>BAJIO14350722!D65</f>
        <v>0</v>
      </c>
      <c r="K169" s="38">
        <f t="shared" si="13"/>
        <v>0</v>
      </c>
      <c r="M169" s="38">
        <f t="shared" si="14"/>
        <v>0</v>
      </c>
      <c r="N169" s="38">
        <f>BAJIO14350722!C65</f>
        <v>0</v>
      </c>
      <c r="O169" s="52" t="e">
        <f t="shared" si="15"/>
        <v>#REF!</v>
      </c>
    </row>
    <row r="170" spans="1:15" x14ac:dyDescent="0.25">
      <c r="A170" s="35">
        <f>BAJIO14350722!A66</f>
        <v>45503</v>
      </c>
      <c r="C170" s="37" t="str">
        <f>BAJIO14350722!B63</f>
        <v xml:space="preserve"> Beneficiario LOPEZ WALLE EDUARDO </v>
      </c>
      <c r="E170" s="36">
        <f>BAJIO14350722!H66</f>
        <v>0</v>
      </c>
      <c r="F170" s="36">
        <f>BAJIO14350722!G66</f>
        <v>0</v>
      </c>
      <c r="G170" s="38">
        <f t="shared" si="11"/>
        <v>0</v>
      </c>
      <c r="I170" s="38">
        <f t="shared" si="12"/>
        <v>0</v>
      </c>
      <c r="J170" s="115">
        <f>BAJIO14350722!D66</f>
        <v>0</v>
      </c>
      <c r="K170" s="38">
        <f t="shared" si="13"/>
        <v>969.82758620689663</v>
      </c>
      <c r="M170" s="38">
        <f t="shared" si="14"/>
        <v>155.17241379310346</v>
      </c>
      <c r="N170" s="38">
        <f>BAJIO14350722!C66</f>
        <v>1125</v>
      </c>
      <c r="O170" s="52" t="e">
        <f t="shared" si="15"/>
        <v>#REF!</v>
      </c>
    </row>
    <row r="171" spans="1:15" x14ac:dyDescent="0.25">
      <c r="A171" s="35">
        <f>BAJIO14350722!A67</f>
        <v>45503</v>
      </c>
      <c r="C171" s="37" t="str">
        <f>BAJIO14350722!B64</f>
        <v>COMISION SPEI</v>
      </c>
      <c r="E171" s="36">
        <f>BAJIO14350722!H67</f>
        <v>0</v>
      </c>
      <c r="F171" s="36">
        <f>BAJIO14350722!G67</f>
        <v>0</v>
      </c>
      <c r="G171" s="38">
        <f t="shared" si="11"/>
        <v>0</v>
      </c>
      <c r="I171" s="38">
        <f t="shared" si="12"/>
        <v>0</v>
      </c>
      <c r="J171" s="115">
        <f>BAJIO14350722!D67</f>
        <v>0</v>
      </c>
      <c r="K171" s="38">
        <f t="shared" si="13"/>
        <v>0</v>
      </c>
      <c r="M171" s="38">
        <f t="shared" si="14"/>
        <v>0</v>
      </c>
      <c r="N171" s="38">
        <f>BAJIO14350722!C67</f>
        <v>0</v>
      </c>
      <c r="O171" s="52" t="e">
        <f t="shared" si="15"/>
        <v>#REF!</v>
      </c>
    </row>
    <row r="172" spans="1:15" x14ac:dyDescent="0.25">
      <c r="A172" s="35">
        <f>BAJIO14350722!A68</f>
        <v>45503</v>
      </c>
      <c r="C172" s="37" t="str">
        <f>BAJIO14350722!B65</f>
        <v>IVA COMISION</v>
      </c>
      <c r="E172" s="36">
        <f>BAJIO14350722!H68</f>
        <v>0</v>
      </c>
      <c r="F172" s="36">
        <f>BAJIO14350722!G68</f>
        <v>0</v>
      </c>
      <c r="G172" s="38">
        <f t="shared" si="11"/>
        <v>0</v>
      </c>
      <c r="I172" s="38">
        <f t="shared" si="12"/>
        <v>0</v>
      </c>
      <c r="J172" s="115">
        <f>BAJIO14350722!D68</f>
        <v>0</v>
      </c>
      <c r="K172" s="38">
        <f t="shared" si="13"/>
        <v>0</v>
      </c>
      <c r="M172" s="38">
        <f t="shared" si="14"/>
        <v>0</v>
      </c>
      <c r="N172" s="38">
        <f>BAJIO14350722!C68</f>
        <v>0</v>
      </c>
      <c r="O172" s="52" t="e">
        <f t="shared" si="15"/>
        <v>#REF!</v>
      </c>
    </row>
    <row r="173" spans="1:15" x14ac:dyDescent="0.25">
      <c r="A173" s="35">
        <f>BAJIO14350722!A69</f>
        <v>45504</v>
      </c>
      <c r="C173" s="37" t="str">
        <f>BAJIO14350722!B66</f>
        <v xml:space="preserve">Beneficiario NAVA TORRES ALIS DENNISE </v>
      </c>
      <c r="E173" s="36" t="str">
        <f>BAJIO14350722!H69</f>
        <v>F7904</v>
      </c>
      <c r="F173" s="36">
        <f>BAJIO14350722!G69</f>
        <v>3628</v>
      </c>
      <c r="G173" s="38">
        <f t="shared" si="11"/>
        <v>32818.646551724138</v>
      </c>
      <c r="I173" s="38">
        <f t="shared" si="12"/>
        <v>5250.9834482758624</v>
      </c>
      <c r="J173" s="115">
        <f>BAJIO14350722!D69</f>
        <v>38069.629999999997</v>
      </c>
      <c r="K173" s="38">
        <f t="shared" si="13"/>
        <v>0</v>
      </c>
      <c r="M173" s="38">
        <f t="shared" si="14"/>
        <v>0</v>
      </c>
      <c r="N173" s="38">
        <f>BAJIO14350722!C69</f>
        <v>0</v>
      </c>
      <c r="O173" s="52" t="e">
        <f t="shared" si="15"/>
        <v>#REF!</v>
      </c>
    </row>
    <row r="174" spans="1:15" x14ac:dyDescent="0.25">
      <c r="A174" s="35">
        <f>BAJIO14350722!A70</f>
        <v>45504</v>
      </c>
      <c r="C174" s="37" t="str">
        <f>BAJIO14350722!B67</f>
        <v>Comisión SPEI</v>
      </c>
      <c r="E174" s="36">
        <f>BAJIO14350722!H70</f>
        <v>0</v>
      </c>
      <c r="F174" s="36">
        <f>BAJIO14350722!G70</f>
        <v>0</v>
      </c>
      <c r="G174" s="38">
        <f t="shared" si="11"/>
        <v>0</v>
      </c>
      <c r="I174" s="38">
        <f t="shared" si="12"/>
        <v>0</v>
      </c>
      <c r="J174" s="115">
        <f>BAJIO14350722!D70</f>
        <v>0</v>
      </c>
      <c r="K174" s="38">
        <f t="shared" si="13"/>
        <v>4746.4137931034484</v>
      </c>
      <c r="M174" s="38">
        <f t="shared" si="14"/>
        <v>759.42620689655178</v>
      </c>
      <c r="N174" s="38">
        <f>BAJIO14350722!C70</f>
        <v>5505.84</v>
      </c>
      <c r="O174" s="52" t="e">
        <f t="shared" si="15"/>
        <v>#REF!</v>
      </c>
    </row>
    <row r="175" spans="1:15" x14ac:dyDescent="0.25">
      <c r="A175" s="35">
        <f>BAJIO14350722!A71</f>
        <v>45504</v>
      </c>
      <c r="C175" s="37" t="str">
        <f>BAJIO14350722!B68</f>
        <v>IVA Comisión SPEI</v>
      </c>
      <c r="E175" s="36">
        <f>BAJIO14350722!H71</f>
        <v>0</v>
      </c>
      <c r="F175" s="36">
        <f>BAJIO14350722!G71</f>
        <v>0</v>
      </c>
      <c r="G175" s="38">
        <f t="shared" ref="G175:G238" si="16">J175/1.16</f>
        <v>0</v>
      </c>
      <c r="I175" s="38">
        <f t="shared" ref="I175:I238" si="17">G175*0.16</f>
        <v>0</v>
      </c>
      <c r="J175" s="115">
        <f>BAJIO14350722!D71</f>
        <v>0</v>
      </c>
      <c r="K175" s="38">
        <f t="shared" ref="K175:K238" si="18">N175/1.16</f>
        <v>0</v>
      </c>
      <c r="M175" s="38">
        <f t="shared" ref="M175:M238" si="19">K175*0.16</f>
        <v>0</v>
      </c>
      <c r="N175" s="38">
        <f>BAJIO14350722!C71</f>
        <v>0</v>
      </c>
      <c r="O175" s="52" t="e">
        <f t="shared" si="15"/>
        <v>#REF!</v>
      </c>
    </row>
    <row r="176" spans="1:15" ht="63.75" x14ac:dyDescent="0.25">
      <c r="A176" s="35">
        <f>BAJIO14350722!A72</f>
        <v>45504</v>
      </c>
      <c r="C176" s="37" t="str">
        <f>BAJIO14350722!B69</f>
        <v>SPEI Recibido: | Institucion contraparte: INBURSA Ordenante: EXCELLENCE SEA | LAND LOGISTICS SA DE CV Cuenta Ordenante: 036180500510882131  |  RFC Ordenante: ILV111114AX0 | Referencia: 6564651 | Hora: 14:53:06 | Clave de Rastreo: 036INBU31072024165111461 Concepto del Pago: SPEI INBURSA | Recibo # 163310989</v>
      </c>
      <c r="E176" s="36">
        <f>BAJIO14350722!H72</f>
        <v>0</v>
      </c>
      <c r="F176" s="36">
        <f>BAJIO14350722!G72</f>
        <v>0</v>
      </c>
      <c r="G176" s="38">
        <f t="shared" si="16"/>
        <v>0</v>
      </c>
      <c r="I176" s="38">
        <f t="shared" si="17"/>
        <v>0</v>
      </c>
      <c r="J176" s="115">
        <f>BAJIO14350722!D72</f>
        <v>0</v>
      </c>
      <c r="K176" s="38">
        <f t="shared" si="18"/>
        <v>0</v>
      </c>
      <c r="M176" s="38">
        <f t="shared" si="19"/>
        <v>0</v>
      </c>
      <c r="N176" s="38">
        <f>BAJIO14350722!C72</f>
        <v>0</v>
      </c>
      <c r="O176" s="52" t="e">
        <f t="shared" si="15"/>
        <v>#REF!</v>
      </c>
    </row>
    <row r="177" spans="1:15" x14ac:dyDescent="0.25">
      <c r="A177" s="35">
        <f>BAJIO14350722!A73</f>
        <v>45504</v>
      </c>
      <c r="C177" s="37" t="str">
        <f>BAJIO14350722!B70</f>
        <v xml:space="preserve"> Beneficiario: GEN INDUSTRIAL Concepto del Pago: F722309 | F723230 </v>
      </c>
      <c r="E177" s="36">
        <f>BAJIO14350722!H73</f>
        <v>0</v>
      </c>
      <c r="F177" s="36">
        <f>BAJIO14350722!G73</f>
        <v>0</v>
      </c>
      <c r="G177" s="38">
        <f t="shared" si="16"/>
        <v>4746.4137931034484</v>
      </c>
      <c r="I177" s="38">
        <f t="shared" si="17"/>
        <v>759.42620689655178</v>
      </c>
      <c r="J177" s="115">
        <f>BAJIO14350722!D73</f>
        <v>5505.84</v>
      </c>
      <c r="K177" s="38">
        <f t="shared" si="18"/>
        <v>0</v>
      </c>
      <c r="M177" s="38">
        <f t="shared" si="19"/>
        <v>0</v>
      </c>
      <c r="N177" s="38">
        <f>BAJIO14350722!C73</f>
        <v>0</v>
      </c>
      <c r="O177" s="52" t="e">
        <f t="shared" si="15"/>
        <v>#REF!</v>
      </c>
    </row>
    <row r="178" spans="1:15" x14ac:dyDescent="0.25">
      <c r="A178" s="35">
        <f>BAJIO14350722!A74</f>
        <v>45504</v>
      </c>
      <c r="C178" s="37" t="str">
        <f>BAJIO14350722!B71</f>
        <v>COMISION SPEI</v>
      </c>
      <c r="E178" s="36">
        <f>BAJIO14350722!H74</f>
        <v>0</v>
      </c>
      <c r="F178" s="36">
        <f>BAJIO14350722!G74</f>
        <v>0</v>
      </c>
      <c r="G178" s="38">
        <f t="shared" si="16"/>
        <v>0</v>
      </c>
      <c r="I178" s="38">
        <f t="shared" si="17"/>
        <v>0</v>
      </c>
      <c r="J178" s="115">
        <f>BAJIO14350722!D74</f>
        <v>0</v>
      </c>
      <c r="K178" s="38">
        <f t="shared" si="18"/>
        <v>6235.0000000000009</v>
      </c>
      <c r="M178" s="38">
        <f t="shared" si="19"/>
        <v>997.60000000000014</v>
      </c>
      <c r="N178" s="38">
        <f>BAJIO14350722!C74</f>
        <v>7232.6</v>
      </c>
      <c r="O178" s="52" t="e">
        <f t="shared" si="15"/>
        <v>#REF!</v>
      </c>
    </row>
    <row r="179" spans="1:15" x14ac:dyDescent="0.25">
      <c r="A179" s="35">
        <f>BAJIO14350722!A75</f>
        <v>45504</v>
      </c>
      <c r="C179" s="37" t="str">
        <f>BAJIO14350722!B72</f>
        <v>IVA COMISION</v>
      </c>
      <c r="E179" s="36">
        <f>BAJIO14350722!H75</f>
        <v>0</v>
      </c>
      <c r="F179" s="36">
        <f>BAJIO14350722!G75</f>
        <v>0</v>
      </c>
      <c r="G179" s="38">
        <f t="shared" si="16"/>
        <v>0</v>
      </c>
      <c r="I179" s="38">
        <f t="shared" si="17"/>
        <v>0</v>
      </c>
      <c r="J179" s="115">
        <f>BAJIO14350722!D75</f>
        <v>0</v>
      </c>
      <c r="K179" s="38">
        <f t="shared" si="18"/>
        <v>0</v>
      </c>
      <c r="M179" s="38">
        <f t="shared" si="19"/>
        <v>0</v>
      </c>
      <c r="N179" s="38">
        <f>BAJIO14350722!C75</f>
        <v>0</v>
      </c>
      <c r="O179" s="52" t="e">
        <f t="shared" si="15"/>
        <v>#REF!</v>
      </c>
    </row>
    <row r="180" spans="1:15" ht="25.5" x14ac:dyDescent="0.25">
      <c r="A180" s="35">
        <f>BAJIO14350722!A76</f>
        <v>45504</v>
      </c>
      <c r="C180" s="37" t="str">
        <f>BAJIO14350722!B73</f>
        <v xml:space="preserve">DEVOLUCION  Beneficiario: GEN INDUSTRIAL Concepto del Pago: F722309 | F723230 </v>
      </c>
      <c r="E180" s="36">
        <f>BAJIO14350722!H76</f>
        <v>0</v>
      </c>
      <c r="F180" s="36">
        <f>BAJIO14350722!G76</f>
        <v>0</v>
      </c>
      <c r="G180" s="38">
        <f t="shared" si="16"/>
        <v>0</v>
      </c>
      <c r="I180" s="38">
        <f t="shared" si="17"/>
        <v>0</v>
      </c>
      <c r="J180" s="115">
        <f>BAJIO14350722!D76</f>
        <v>0</v>
      </c>
      <c r="K180" s="38">
        <f t="shared" si="18"/>
        <v>0</v>
      </c>
      <c r="M180" s="38">
        <f t="shared" si="19"/>
        <v>0</v>
      </c>
      <c r="N180" s="38">
        <f>BAJIO14350722!C76</f>
        <v>0</v>
      </c>
      <c r="O180" s="52" t="e">
        <f t="shared" si="15"/>
        <v>#REF!</v>
      </c>
    </row>
    <row r="181" spans="1:15" x14ac:dyDescent="0.25">
      <c r="A181" s="35" t="e">
        <f>BAJIO14350722!#REF!</f>
        <v>#REF!</v>
      </c>
      <c r="C181" s="37" t="str">
        <f>BAJIO14350722!B74</f>
        <v xml:space="preserve">Beneficiario: CENTRO DE RADIODIAGNOSTICO LIN Concepto del Pago: F2568 </v>
      </c>
      <c r="E181" s="36" t="e">
        <f>BAJIO14350722!#REF!</f>
        <v>#REF!</v>
      </c>
      <c r="F181" s="36" t="e">
        <f>BAJIO14350722!#REF!</f>
        <v>#REF!</v>
      </c>
      <c r="G181" s="38" t="e">
        <f t="shared" si="16"/>
        <v>#REF!</v>
      </c>
      <c r="I181" s="38" t="e">
        <f t="shared" si="17"/>
        <v>#REF!</v>
      </c>
      <c r="J181" s="115" t="e">
        <f>BAJIO14350722!#REF!</f>
        <v>#REF!</v>
      </c>
      <c r="K181" s="38" t="e">
        <f t="shared" si="18"/>
        <v>#REF!</v>
      </c>
      <c r="M181" s="38" t="e">
        <f t="shared" si="19"/>
        <v>#REF!</v>
      </c>
      <c r="N181" s="38" t="e">
        <f>BAJIO14350722!#REF!</f>
        <v>#REF!</v>
      </c>
      <c r="O181" s="52" t="e">
        <f t="shared" si="15"/>
        <v>#REF!</v>
      </c>
    </row>
    <row r="182" spans="1:15" x14ac:dyDescent="0.25">
      <c r="A182" s="35" t="e">
        <f>BAJIO14350722!#REF!</f>
        <v>#REF!</v>
      </c>
      <c r="C182" s="37" t="str">
        <f>BAJIO14350722!B75</f>
        <v>COMISION SPEI</v>
      </c>
      <c r="E182" s="36" t="e">
        <f>BAJIO14350722!#REF!</f>
        <v>#REF!</v>
      </c>
      <c r="F182" s="36" t="e">
        <f>BAJIO14350722!#REF!</f>
        <v>#REF!</v>
      </c>
      <c r="G182" s="38" t="e">
        <f t="shared" si="16"/>
        <v>#REF!</v>
      </c>
      <c r="I182" s="38" t="e">
        <f t="shared" si="17"/>
        <v>#REF!</v>
      </c>
      <c r="J182" s="115" t="e">
        <f>BAJIO14350722!#REF!</f>
        <v>#REF!</v>
      </c>
      <c r="K182" s="38" t="e">
        <f t="shared" si="18"/>
        <v>#REF!</v>
      </c>
      <c r="M182" s="38" t="e">
        <f t="shared" si="19"/>
        <v>#REF!</v>
      </c>
      <c r="N182" s="38" t="e">
        <f>BAJIO14350722!#REF!</f>
        <v>#REF!</v>
      </c>
      <c r="O182" s="52" t="e">
        <f t="shared" si="15"/>
        <v>#REF!</v>
      </c>
    </row>
    <row r="183" spans="1:15" x14ac:dyDescent="0.25">
      <c r="A183" s="35" t="e">
        <f>BAJIO14350722!#REF!</f>
        <v>#REF!</v>
      </c>
      <c r="C183" s="37" t="str">
        <f>BAJIO14350722!B76</f>
        <v>IVA COMISION</v>
      </c>
      <c r="E183" s="36" t="e">
        <f>BAJIO14350722!#REF!</f>
        <v>#REF!</v>
      </c>
      <c r="F183" s="36" t="e">
        <f>BAJIO14350722!#REF!</f>
        <v>#REF!</v>
      </c>
      <c r="G183" s="38" t="e">
        <f t="shared" si="16"/>
        <v>#REF!</v>
      </c>
      <c r="I183" s="38" t="e">
        <f t="shared" si="17"/>
        <v>#REF!</v>
      </c>
      <c r="J183" s="115" t="e">
        <f>BAJIO14350722!#REF!</f>
        <v>#REF!</v>
      </c>
      <c r="K183" s="38" t="e">
        <f t="shared" si="18"/>
        <v>#REF!</v>
      </c>
      <c r="M183" s="38" t="e">
        <f t="shared" si="19"/>
        <v>#REF!</v>
      </c>
      <c r="N183" s="38" t="e">
        <f>BAJIO14350722!#REF!</f>
        <v>#REF!</v>
      </c>
      <c r="O183" s="52" t="e">
        <f t="shared" si="15"/>
        <v>#REF!</v>
      </c>
    </row>
    <row r="184" spans="1:15" x14ac:dyDescent="0.25">
      <c r="A184" s="35" t="e">
        <f>BAJIO14350722!#REF!</f>
        <v>#REF!</v>
      </c>
      <c r="C184" s="37" t="e">
        <f>BAJIO14350722!#REF!</f>
        <v>#REF!</v>
      </c>
      <c r="E184" s="36" t="e">
        <f>BAJIO14350722!#REF!</f>
        <v>#REF!</v>
      </c>
      <c r="F184" s="36" t="e">
        <f>BAJIO14350722!#REF!</f>
        <v>#REF!</v>
      </c>
      <c r="G184" s="38" t="e">
        <f t="shared" si="16"/>
        <v>#REF!</v>
      </c>
      <c r="I184" s="38" t="e">
        <f t="shared" si="17"/>
        <v>#REF!</v>
      </c>
      <c r="J184" s="115" t="e">
        <f>BAJIO14350722!#REF!</f>
        <v>#REF!</v>
      </c>
      <c r="K184" s="38" t="e">
        <f t="shared" si="18"/>
        <v>#REF!</v>
      </c>
      <c r="M184" s="38" t="e">
        <f t="shared" si="19"/>
        <v>#REF!</v>
      </c>
      <c r="N184" s="38" t="e">
        <f>BAJIO14350722!#REF!</f>
        <v>#REF!</v>
      </c>
      <c r="O184" s="52" t="e">
        <f t="shared" si="15"/>
        <v>#REF!</v>
      </c>
    </row>
    <row r="185" spans="1:15" x14ac:dyDescent="0.25">
      <c r="A185" s="35" t="e">
        <f>BAJIO14350722!#REF!</f>
        <v>#REF!</v>
      </c>
      <c r="C185" s="37" t="e">
        <f>BAJIO14350722!#REF!</f>
        <v>#REF!</v>
      </c>
      <c r="E185" s="36" t="e">
        <f>BAJIO14350722!#REF!</f>
        <v>#REF!</v>
      </c>
      <c r="F185" s="36" t="e">
        <f>BAJIO14350722!#REF!</f>
        <v>#REF!</v>
      </c>
      <c r="G185" s="38" t="e">
        <f t="shared" si="16"/>
        <v>#REF!</v>
      </c>
      <c r="I185" s="38" t="e">
        <f t="shared" si="17"/>
        <v>#REF!</v>
      </c>
      <c r="J185" s="115" t="e">
        <f>BAJIO14350722!#REF!</f>
        <v>#REF!</v>
      </c>
      <c r="K185" s="38" t="e">
        <f t="shared" si="18"/>
        <v>#REF!</v>
      </c>
      <c r="M185" s="38" t="e">
        <f t="shared" si="19"/>
        <v>#REF!</v>
      </c>
      <c r="N185" s="38" t="e">
        <f>BAJIO14350722!#REF!</f>
        <v>#REF!</v>
      </c>
      <c r="O185" s="52" t="e">
        <f t="shared" si="15"/>
        <v>#REF!</v>
      </c>
    </row>
    <row r="186" spans="1:15" x14ac:dyDescent="0.25">
      <c r="A186" s="35" t="e">
        <f>BAJIO14350722!#REF!</f>
        <v>#REF!</v>
      </c>
      <c r="C186" s="37" t="e">
        <f>BAJIO14350722!#REF!</f>
        <v>#REF!</v>
      </c>
      <c r="E186" s="36" t="e">
        <f>BAJIO14350722!#REF!</f>
        <v>#REF!</v>
      </c>
      <c r="F186" s="36" t="e">
        <f>BAJIO14350722!#REF!</f>
        <v>#REF!</v>
      </c>
      <c r="G186" s="38" t="e">
        <f t="shared" si="16"/>
        <v>#REF!</v>
      </c>
      <c r="I186" s="38" t="e">
        <f t="shared" si="17"/>
        <v>#REF!</v>
      </c>
      <c r="J186" s="115" t="e">
        <f>BAJIO14350722!#REF!</f>
        <v>#REF!</v>
      </c>
      <c r="K186" s="38" t="e">
        <f t="shared" si="18"/>
        <v>#REF!</v>
      </c>
      <c r="M186" s="38" t="e">
        <f t="shared" si="19"/>
        <v>#REF!</v>
      </c>
      <c r="N186" s="38" t="e">
        <f>BAJIO14350722!#REF!</f>
        <v>#REF!</v>
      </c>
      <c r="O186" s="52" t="e">
        <f t="shared" si="15"/>
        <v>#REF!</v>
      </c>
    </row>
    <row r="187" spans="1:15" x14ac:dyDescent="0.25">
      <c r="A187" s="35" t="e">
        <f>BAJIO14350722!#REF!</f>
        <v>#REF!</v>
      </c>
      <c r="C187" s="37" t="e">
        <f>BAJIO14350722!#REF!</f>
        <v>#REF!</v>
      </c>
      <c r="E187" s="36" t="e">
        <f>BAJIO14350722!#REF!</f>
        <v>#REF!</v>
      </c>
      <c r="F187" s="36" t="e">
        <f>BAJIO14350722!#REF!</f>
        <v>#REF!</v>
      </c>
      <c r="G187" s="38" t="e">
        <f t="shared" si="16"/>
        <v>#REF!</v>
      </c>
      <c r="I187" s="38" t="e">
        <f t="shared" si="17"/>
        <v>#REF!</v>
      </c>
      <c r="J187" s="115" t="e">
        <f>BAJIO14350722!#REF!</f>
        <v>#REF!</v>
      </c>
      <c r="K187" s="38" t="e">
        <f t="shared" si="18"/>
        <v>#REF!</v>
      </c>
      <c r="M187" s="38" t="e">
        <f t="shared" si="19"/>
        <v>#REF!</v>
      </c>
      <c r="N187" s="38" t="e">
        <f>BAJIO14350722!#REF!</f>
        <v>#REF!</v>
      </c>
      <c r="O187" s="52" t="e">
        <f t="shared" si="15"/>
        <v>#REF!</v>
      </c>
    </row>
    <row r="188" spans="1:15" x14ac:dyDescent="0.25">
      <c r="A188" s="35" t="e">
        <f>BAJIO14350722!#REF!</f>
        <v>#REF!</v>
      </c>
      <c r="C188" s="37" t="e">
        <f>BAJIO14350722!#REF!</f>
        <v>#REF!</v>
      </c>
      <c r="E188" s="36" t="e">
        <f>BAJIO14350722!#REF!</f>
        <v>#REF!</v>
      </c>
      <c r="F188" s="36" t="e">
        <f>BAJIO14350722!#REF!</f>
        <v>#REF!</v>
      </c>
      <c r="G188" s="38" t="e">
        <f t="shared" si="16"/>
        <v>#REF!</v>
      </c>
      <c r="I188" s="38" t="e">
        <f t="shared" si="17"/>
        <v>#REF!</v>
      </c>
      <c r="J188" s="115" t="e">
        <f>BAJIO14350722!#REF!</f>
        <v>#REF!</v>
      </c>
      <c r="K188" s="38" t="e">
        <f t="shared" si="18"/>
        <v>#REF!</v>
      </c>
      <c r="M188" s="38" t="e">
        <f t="shared" si="19"/>
        <v>#REF!</v>
      </c>
      <c r="N188" s="38" t="e">
        <f>BAJIO14350722!#REF!</f>
        <v>#REF!</v>
      </c>
      <c r="O188" s="52" t="e">
        <f t="shared" si="15"/>
        <v>#REF!</v>
      </c>
    </row>
    <row r="189" spans="1:15" x14ac:dyDescent="0.25">
      <c r="A189" s="35" t="e">
        <f>BAJIO14350722!#REF!</f>
        <v>#REF!</v>
      </c>
      <c r="C189" s="37" t="e">
        <f>BAJIO14350722!#REF!</f>
        <v>#REF!</v>
      </c>
      <c r="E189" s="36" t="e">
        <f>BAJIO14350722!#REF!</f>
        <v>#REF!</v>
      </c>
      <c r="F189" s="36" t="e">
        <f>BAJIO14350722!#REF!</f>
        <v>#REF!</v>
      </c>
      <c r="G189" s="38" t="e">
        <f t="shared" si="16"/>
        <v>#REF!</v>
      </c>
      <c r="I189" s="38" t="e">
        <f t="shared" si="17"/>
        <v>#REF!</v>
      </c>
      <c r="J189" s="115" t="e">
        <f>BAJIO14350722!#REF!</f>
        <v>#REF!</v>
      </c>
      <c r="K189" s="38" t="e">
        <f t="shared" si="18"/>
        <v>#REF!</v>
      </c>
      <c r="M189" s="38" t="e">
        <f t="shared" si="19"/>
        <v>#REF!</v>
      </c>
      <c r="N189" s="38" t="e">
        <f>BAJIO14350722!#REF!</f>
        <v>#REF!</v>
      </c>
      <c r="O189" s="52" t="e">
        <f t="shared" si="15"/>
        <v>#REF!</v>
      </c>
    </row>
    <row r="190" spans="1:15" x14ac:dyDescent="0.25">
      <c r="A190" s="35" t="e">
        <f>BAJIO14350722!#REF!</f>
        <v>#REF!</v>
      </c>
      <c r="C190" s="37" t="e">
        <f>BAJIO14350722!#REF!</f>
        <v>#REF!</v>
      </c>
      <c r="E190" s="36" t="e">
        <f>BAJIO14350722!#REF!</f>
        <v>#REF!</v>
      </c>
      <c r="F190" s="36" t="e">
        <f>BAJIO14350722!#REF!</f>
        <v>#REF!</v>
      </c>
      <c r="G190" s="38" t="e">
        <f t="shared" si="16"/>
        <v>#REF!</v>
      </c>
      <c r="I190" s="38" t="e">
        <f t="shared" si="17"/>
        <v>#REF!</v>
      </c>
      <c r="J190" s="115" t="e">
        <f>BAJIO14350722!#REF!</f>
        <v>#REF!</v>
      </c>
      <c r="K190" s="38" t="e">
        <f t="shared" si="18"/>
        <v>#REF!</v>
      </c>
      <c r="M190" s="38" t="e">
        <f t="shared" si="19"/>
        <v>#REF!</v>
      </c>
      <c r="N190" s="38" t="e">
        <f>BAJIO14350722!#REF!</f>
        <v>#REF!</v>
      </c>
      <c r="O190" s="52" t="e">
        <f t="shared" si="15"/>
        <v>#REF!</v>
      </c>
    </row>
    <row r="191" spans="1:15" x14ac:dyDescent="0.25">
      <c r="A191" s="35" t="e">
        <f>BAJIO14350722!#REF!</f>
        <v>#REF!</v>
      </c>
      <c r="C191" s="37" t="e">
        <f>BAJIO14350722!#REF!</f>
        <v>#REF!</v>
      </c>
      <c r="E191" s="36" t="e">
        <f>BAJIO14350722!#REF!</f>
        <v>#REF!</v>
      </c>
      <c r="F191" s="36" t="e">
        <f>BAJIO14350722!#REF!</f>
        <v>#REF!</v>
      </c>
      <c r="G191" s="38" t="e">
        <f t="shared" si="16"/>
        <v>#REF!</v>
      </c>
      <c r="I191" s="38" t="e">
        <f t="shared" si="17"/>
        <v>#REF!</v>
      </c>
      <c r="J191" s="115" t="e">
        <f>BAJIO14350722!#REF!</f>
        <v>#REF!</v>
      </c>
      <c r="K191" s="38" t="e">
        <f t="shared" si="18"/>
        <v>#REF!</v>
      </c>
      <c r="M191" s="38" t="e">
        <f t="shared" si="19"/>
        <v>#REF!</v>
      </c>
      <c r="N191" s="38" t="e">
        <f>BAJIO14350722!#REF!</f>
        <v>#REF!</v>
      </c>
      <c r="O191" s="52" t="e">
        <f t="shared" si="15"/>
        <v>#REF!</v>
      </c>
    </row>
    <row r="192" spans="1:15" x14ac:dyDescent="0.25">
      <c r="A192" s="35" t="e">
        <f>BAJIO14350722!#REF!</f>
        <v>#REF!</v>
      </c>
      <c r="C192" s="37" t="e">
        <f>BAJIO14350722!#REF!</f>
        <v>#REF!</v>
      </c>
      <c r="E192" s="36" t="e">
        <f>BAJIO14350722!#REF!</f>
        <v>#REF!</v>
      </c>
      <c r="F192" s="36" t="e">
        <f>BAJIO14350722!#REF!</f>
        <v>#REF!</v>
      </c>
      <c r="G192" s="38" t="e">
        <f t="shared" si="16"/>
        <v>#REF!</v>
      </c>
      <c r="I192" s="38" t="e">
        <f t="shared" si="17"/>
        <v>#REF!</v>
      </c>
      <c r="J192" s="115" t="e">
        <f>BAJIO14350722!#REF!</f>
        <v>#REF!</v>
      </c>
      <c r="K192" s="38" t="e">
        <f t="shared" si="18"/>
        <v>#REF!</v>
      </c>
      <c r="M192" s="38" t="e">
        <f t="shared" si="19"/>
        <v>#REF!</v>
      </c>
      <c r="N192" s="38" t="e">
        <f>BAJIO14350722!#REF!</f>
        <v>#REF!</v>
      </c>
      <c r="O192" s="52" t="e">
        <f t="shared" si="15"/>
        <v>#REF!</v>
      </c>
    </row>
    <row r="193" spans="1:15" x14ac:dyDescent="0.25">
      <c r="A193" s="35" t="e">
        <f>BAJIO14350722!#REF!</f>
        <v>#REF!</v>
      </c>
      <c r="C193" s="37" t="e">
        <f>BAJIO14350722!#REF!</f>
        <v>#REF!</v>
      </c>
      <c r="E193" s="36" t="e">
        <f>BAJIO14350722!#REF!</f>
        <v>#REF!</v>
      </c>
      <c r="F193" s="36" t="e">
        <f>BAJIO14350722!#REF!</f>
        <v>#REF!</v>
      </c>
      <c r="G193" s="38" t="e">
        <f t="shared" si="16"/>
        <v>#REF!</v>
      </c>
      <c r="I193" s="38" t="e">
        <f t="shared" si="17"/>
        <v>#REF!</v>
      </c>
      <c r="J193" s="115" t="e">
        <f>BAJIO14350722!#REF!</f>
        <v>#REF!</v>
      </c>
      <c r="K193" s="38" t="e">
        <f t="shared" si="18"/>
        <v>#REF!</v>
      </c>
      <c r="M193" s="38" t="e">
        <f t="shared" si="19"/>
        <v>#REF!</v>
      </c>
      <c r="N193" s="38" t="e">
        <f>BAJIO14350722!#REF!</f>
        <v>#REF!</v>
      </c>
      <c r="O193" s="52" t="e">
        <f t="shared" si="15"/>
        <v>#REF!</v>
      </c>
    </row>
    <row r="194" spans="1:15" x14ac:dyDescent="0.25">
      <c r="A194" s="35" t="e">
        <f>BAJIO14350722!#REF!</f>
        <v>#REF!</v>
      </c>
      <c r="C194" s="37" t="e">
        <f>BAJIO14350722!#REF!</f>
        <v>#REF!</v>
      </c>
      <c r="E194" s="36" t="e">
        <f>BAJIO14350722!#REF!</f>
        <v>#REF!</v>
      </c>
      <c r="F194" s="36" t="e">
        <f>BAJIO14350722!#REF!</f>
        <v>#REF!</v>
      </c>
      <c r="G194" s="38" t="e">
        <f t="shared" si="16"/>
        <v>#REF!</v>
      </c>
      <c r="I194" s="38" t="e">
        <f t="shared" si="17"/>
        <v>#REF!</v>
      </c>
      <c r="J194" s="115" t="e">
        <f>BAJIO14350722!#REF!</f>
        <v>#REF!</v>
      </c>
      <c r="K194" s="38" t="e">
        <f t="shared" si="18"/>
        <v>#REF!</v>
      </c>
      <c r="M194" s="38" t="e">
        <f t="shared" si="19"/>
        <v>#REF!</v>
      </c>
      <c r="N194" s="38" t="e">
        <f>BAJIO14350722!#REF!</f>
        <v>#REF!</v>
      </c>
      <c r="O194" s="52" t="e">
        <f t="shared" si="15"/>
        <v>#REF!</v>
      </c>
    </row>
    <row r="195" spans="1:15" x14ac:dyDescent="0.25">
      <c r="A195" s="35" t="e">
        <f>BAJIO14350722!#REF!</f>
        <v>#REF!</v>
      </c>
      <c r="C195" s="37" t="e">
        <f>BAJIO14350722!#REF!</f>
        <v>#REF!</v>
      </c>
      <c r="E195" s="36" t="e">
        <f>BAJIO14350722!#REF!</f>
        <v>#REF!</v>
      </c>
      <c r="F195" s="36" t="e">
        <f>BAJIO14350722!#REF!</f>
        <v>#REF!</v>
      </c>
      <c r="G195" s="38" t="e">
        <f t="shared" si="16"/>
        <v>#REF!</v>
      </c>
      <c r="I195" s="38" t="e">
        <f t="shared" si="17"/>
        <v>#REF!</v>
      </c>
      <c r="J195" s="115" t="e">
        <f>BAJIO14350722!#REF!</f>
        <v>#REF!</v>
      </c>
      <c r="K195" s="38" t="e">
        <f t="shared" si="18"/>
        <v>#REF!</v>
      </c>
      <c r="M195" s="38" t="e">
        <f t="shared" si="19"/>
        <v>#REF!</v>
      </c>
      <c r="N195" s="38" t="e">
        <f>BAJIO14350722!#REF!</f>
        <v>#REF!</v>
      </c>
      <c r="O195" s="52" t="e">
        <f t="shared" si="15"/>
        <v>#REF!</v>
      </c>
    </row>
    <row r="196" spans="1:15" x14ac:dyDescent="0.25">
      <c r="A196" s="35" t="e">
        <f>BAJIO14350722!#REF!</f>
        <v>#REF!</v>
      </c>
      <c r="C196" s="37" t="e">
        <f>BAJIO14350722!#REF!</f>
        <v>#REF!</v>
      </c>
      <c r="E196" s="36" t="e">
        <f>BAJIO14350722!#REF!</f>
        <v>#REF!</v>
      </c>
      <c r="F196" s="36" t="e">
        <f>BAJIO14350722!#REF!</f>
        <v>#REF!</v>
      </c>
      <c r="G196" s="38" t="e">
        <f t="shared" si="16"/>
        <v>#REF!</v>
      </c>
      <c r="I196" s="38" t="e">
        <f t="shared" si="17"/>
        <v>#REF!</v>
      </c>
      <c r="J196" s="115" t="e">
        <f>BAJIO14350722!#REF!</f>
        <v>#REF!</v>
      </c>
      <c r="K196" s="38" t="e">
        <f t="shared" si="18"/>
        <v>#REF!</v>
      </c>
      <c r="M196" s="38" t="e">
        <f t="shared" si="19"/>
        <v>#REF!</v>
      </c>
      <c r="N196" s="38" t="e">
        <f>BAJIO14350722!#REF!</f>
        <v>#REF!</v>
      </c>
      <c r="O196" s="52" t="e">
        <f t="shared" si="15"/>
        <v>#REF!</v>
      </c>
    </row>
    <row r="197" spans="1:15" x14ac:dyDescent="0.25">
      <c r="A197" s="35" t="e">
        <f>BAJIO14350722!#REF!</f>
        <v>#REF!</v>
      </c>
      <c r="C197" s="37" t="e">
        <f>BAJIO14350722!#REF!</f>
        <v>#REF!</v>
      </c>
      <c r="E197" s="36" t="e">
        <f>BAJIO14350722!#REF!</f>
        <v>#REF!</v>
      </c>
      <c r="F197" s="36" t="e">
        <f>BAJIO14350722!#REF!</f>
        <v>#REF!</v>
      </c>
      <c r="G197" s="38" t="e">
        <f t="shared" si="16"/>
        <v>#REF!</v>
      </c>
      <c r="I197" s="38" t="e">
        <f t="shared" si="17"/>
        <v>#REF!</v>
      </c>
      <c r="J197" s="115" t="e">
        <f>BAJIO14350722!#REF!</f>
        <v>#REF!</v>
      </c>
      <c r="K197" s="38" t="e">
        <f t="shared" si="18"/>
        <v>#REF!</v>
      </c>
      <c r="M197" s="38" t="e">
        <f t="shared" si="19"/>
        <v>#REF!</v>
      </c>
      <c r="N197" s="38" t="e">
        <f>BAJIO14350722!#REF!</f>
        <v>#REF!</v>
      </c>
      <c r="O197" s="52" t="e">
        <f t="shared" si="15"/>
        <v>#REF!</v>
      </c>
    </row>
    <row r="198" spans="1:15" x14ac:dyDescent="0.25">
      <c r="A198" s="35" t="e">
        <f>BAJIO14350722!#REF!</f>
        <v>#REF!</v>
      </c>
      <c r="C198" s="37" t="e">
        <f>BAJIO14350722!#REF!</f>
        <v>#REF!</v>
      </c>
      <c r="E198" s="36" t="e">
        <f>BAJIO14350722!#REF!</f>
        <v>#REF!</v>
      </c>
      <c r="F198" s="36" t="e">
        <f>BAJIO14350722!#REF!</f>
        <v>#REF!</v>
      </c>
      <c r="G198" s="38" t="e">
        <f t="shared" si="16"/>
        <v>#REF!</v>
      </c>
      <c r="I198" s="38" t="e">
        <f t="shared" si="17"/>
        <v>#REF!</v>
      </c>
      <c r="J198" s="115" t="e">
        <f>BAJIO14350722!#REF!</f>
        <v>#REF!</v>
      </c>
      <c r="K198" s="38" t="e">
        <f t="shared" si="18"/>
        <v>#REF!</v>
      </c>
      <c r="M198" s="38" t="e">
        <f t="shared" si="19"/>
        <v>#REF!</v>
      </c>
      <c r="N198" s="38" t="e">
        <f>BAJIO14350722!#REF!</f>
        <v>#REF!</v>
      </c>
      <c r="O198" s="52" t="e">
        <f t="shared" si="15"/>
        <v>#REF!</v>
      </c>
    </row>
    <row r="199" spans="1:15" x14ac:dyDescent="0.25">
      <c r="A199" s="35" t="e">
        <f>BAJIO14350722!#REF!</f>
        <v>#REF!</v>
      </c>
      <c r="C199" s="37" t="e">
        <f>BAJIO14350722!#REF!</f>
        <v>#REF!</v>
      </c>
      <c r="E199" s="36" t="e">
        <f>BAJIO14350722!#REF!</f>
        <v>#REF!</v>
      </c>
      <c r="F199" s="36" t="e">
        <f>BAJIO14350722!#REF!</f>
        <v>#REF!</v>
      </c>
      <c r="G199" s="38" t="e">
        <f t="shared" si="16"/>
        <v>#REF!</v>
      </c>
      <c r="I199" s="38" t="e">
        <f t="shared" si="17"/>
        <v>#REF!</v>
      </c>
      <c r="J199" s="115" t="e">
        <f>BAJIO14350722!#REF!</f>
        <v>#REF!</v>
      </c>
      <c r="K199" s="38" t="e">
        <f t="shared" si="18"/>
        <v>#REF!</v>
      </c>
      <c r="M199" s="38" t="e">
        <f t="shared" si="19"/>
        <v>#REF!</v>
      </c>
      <c r="N199" s="38" t="e">
        <f>BAJIO14350722!#REF!</f>
        <v>#REF!</v>
      </c>
      <c r="O199" s="52" t="e">
        <f t="shared" si="15"/>
        <v>#REF!</v>
      </c>
    </row>
    <row r="200" spans="1:15" x14ac:dyDescent="0.25">
      <c r="A200" s="35">
        <f>BAJIO14350722!A77</f>
        <v>0</v>
      </c>
      <c r="C200" s="37" t="e">
        <f>BAJIO14350722!#REF!</f>
        <v>#REF!</v>
      </c>
      <c r="E200" s="36">
        <f>BAJIO14350722!H77</f>
        <v>0</v>
      </c>
      <c r="F200" s="36">
        <f>BAJIO14350722!G77</f>
        <v>0</v>
      </c>
      <c r="G200" s="38">
        <f t="shared" si="16"/>
        <v>0</v>
      </c>
      <c r="I200" s="38">
        <f t="shared" si="17"/>
        <v>0</v>
      </c>
      <c r="J200" s="115">
        <f>BAJIO14350722!D77</f>
        <v>0</v>
      </c>
      <c r="K200" s="38">
        <f t="shared" si="18"/>
        <v>0</v>
      </c>
      <c r="M200" s="38">
        <f t="shared" si="19"/>
        <v>0</v>
      </c>
      <c r="N200" s="38">
        <f>BAJIO14350722!C77</f>
        <v>0</v>
      </c>
      <c r="O200" s="52" t="e">
        <f t="shared" si="15"/>
        <v>#REF!</v>
      </c>
    </row>
    <row r="201" spans="1:15" x14ac:dyDescent="0.25">
      <c r="A201" s="35">
        <f>BAJIO14350722!A78</f>
        <v>0</v>
      </c>
      <c r="C201" s="37" t="e">
        <f>BAJIO14350722!#REF!</f>
        <v>#REF!</v>
      </c>
      <c r="E201" s="36">
        <f>BAJIO14350722!H78</f>
        <v>0</v>
      </c>
      <c r="F201" s="36">
        <f>BAJIO14350722!G78</f>
        <v>0</v>
      </c>
      <c r="G201" s="38">
        <f t="shared" si="16"/>
        <v>0</v>
      </c>
      <c r="I201" s="38">
        <f t="shared" si="17"/>
        <v>0</v>
      </c>
      <c r="J201" s="115">
        <f>BAJIO14350722!D78</f>
        <v>0</v>
      </c>
      <c r="K201" s="38">
        <f t="shared" si="18"/>
        <v>0</v>
      </c>
      <c r="M201" s="38">
        <f t="shared" si="19"/>
        <v>0</v>
      </c>
      <c r="N201" s="38">
        <f>BAJIO14350722!C78</f>
        <v>0</v>
      </c>
      <c r="O201" s="52" t="e">
        <f t="shared" si="15"/>
        <v>#REF!</v>
      </c>
    </row>
    <row r="202" spans="1:15" x14ac:dyDescent="0.25">
      <c r="A202" s="35">
        <f>BAJIO14350722!A79</f>
        <v>0</v>
      </c>
      <c r="C202" s="37" t="e">
        <f>BAJIO14350722!#REF!</f>
        <v>#REF!</v>
      </c>
      <c r="E202" s="36">
        <f>BAJIO14350722!H79</f>
        <v>0</v>
      </c>
      <c r="F202" s="36">
        <f>BAJIO14350722!G79</f>
        <v>0</v>
      </c>
      <c r="G202" s="38">
        <f t="shared" si="16"/>
        <v>0</v>
      </c>
      <c r="I202" s="38">
        <f t="shared" si="17"/>
        <v>0</v>
      </c>
      <c r="J202" s="115">
        <f>BAJIO14350722!D79</f>
        <v>0</v>
      </c>
      <c r="K202" s="38">
        <f t="shared" si="18"/>
        <v>0</v>
      </c>
      <c r="M202" s="38">
        <f t="shared" si="19"/>
        <v>0</v>
      </c>
      <c r="N202" s="38">
        <f>BAJIO14350722!C79</f>
        <v>0</v>
      </c>
      <c r="O202" s="52" t="e">
        <f t="shared" si="15"/>
        <v>#REF!</v>
      </c>
    </row>
    <row r="203" spans="1:15" x14ac:dyDescent="0.25">
      <c r="A203" s="35">
        <f>BAJIO14350722!A80</f>
        <v>0</v>
      </c>
      <c r="C203" s="37">
        <f>BAJIO14350722!B77</f>
        <v>0</v>
      </c>
      <c r="E203" s="36">
        <f>BAJIO14350722!H80</f>
        <v>0</v>
      </c>
      <c r="F203" s="36">
        <f>BAJIO14350722!G80</f>
        <v>0</v>
      </c>
      <c r="G203" s="38">
        <f t="shared" si="16"/>
        <v>0</v>
      </c>
      <c r="I203" s="38">
        <f t="shared" si="17"/>
        <v>0</v>
      </c>
      <c r="J203" s="115">
        <f>BAJIO14350722!D80</f>
        <v>0</v>
      </c>
      <c r="K203" s="38">
        <f t="shared" si="18"/>
        <v>0</v>
      </c>
      <c r="M203" s="38">
        <f t="shared" si="19"/>
        <v>0</v>
      </c>
      <c r="N203" s="38">
        <f>BAJIO14350722!C80</f>
        <v>0</v>
      </c>
      <c r="O203" s="52" t="e">
        <f t="shared" si="15"/>
        <v>#REF!</v>
      </c>
    </row>
    <row r="204" spans="1:15" x14ac:dyDescent="0.25">
      <c r="A204" s="35">
        <f>BAJIO14350722!A81</f>
        <v>0</v>
      </c>
      <c r="C204" s="37">
        <f>BAJIO14350722!B78</f>
        <v>0</v>
      </c>
      <c r="E204" s="36">
        <f>BAJIO14350722!H81</f>
        <v>0</v>
      </c>
      <c r="F204" s="36">
        <f>BAJIO14350722!G81</f>
        <v>0</v>
      </c>
      <c r="G204" s="38">
        <f t="shared" si="16"/>
        <v>0</v>
      </c>
      <c r="I204" s="38">
        <f t="shared" si="17"/>
        <v>0</v>
      </c>
      <c r="J204" s="115">
        <f>BAJIO14350722!D81</f>
        <v>0</v>
      </c>
      <c r="K204" s="38">
        <f t="shared" si="18"/>
        <v>0</v>
      </c>
      <c r="M204" s="38">
        <f t="shared" si="19"/>
        <v>0</v>
      </c>
      <c r="N204" s="38">
        <f>BAJIO14350722!C81</f>
        <v>0</v>
      </c>
      <c r="O204" s="52" t="e">
        <f t="shared" si="15"/>
        <v>#REF!</v>
      </c>
    </row>
    <row r="205" spans="1:15" x14ac:dyDescent="0.25">
      <c r="A205" s="35">
        <f>BAJIO14350722!A82</f>
        <v>0</v>
      </c>
      <c r="C205" s="37">
        <f>BAJIO14350722!B79</f>
        <v>0</v>
      </c>
      <c r="E205" s="36">
        <f>BAJIO14350722!H82</f>
        <v>0</v>
      </c>
      <c r="F205" s="36">
        <f>BAJIO14350722!G82</f>
        <v>0</v>
      </c>
      <c r="G205" s="38">
        <f t="shared" si="16"/>
        <v>0</v>
      </c>
      <c r="I205" s="38">
        <f t="shared" si="17"/>
        <v>0</v>
      </c>
      <c r="J205" s="115">
        <f>BAJIO14350722!D82</f>
        <v>0</v>
      </c>
      <c r="K205" s="38">
        <f t="shared" si="18"/>
        <v>0</v>
      </c>
      <c r="M205" s="38">
        <f t="shared" si="19"/>
        <v>0</v>
      </c>
      <c r="N205" s="38">
        <f>BAJIO14350722!C82</f>
        <v>0</v>
      </c>
      <c r="O205" s="52" t="e">
        <f t="shared" si="15"/>
        <v>#REF!</v>
      </c>
    </row>
    <row r="206" spans="1:15" x14ac:dyDescent="0.25">
      <c r="A206" s="35">
        <f>BAJIO14350722!A83</f>
        <v>0</v>
      </c>
      <c r="C206" s="37">
        <f>BAJIO14350722!B80</f>
        <v>0</v>
      </c>
      <c r="E206" s="36">
        <f>BAJIO14350722!H83</f>
        <v>0</v>
      </c>
      <c r="F206" s="36">
        <f>BAJIO14350722!G83</f>
        <v>0</v>
      </c>
      <c r="G206" s="38">
        <f t="shared" si="16"/>
        <v>0</v>
      </c>
      <c r="I206" s="38">
        <f t="shared" si="17"/>
        <v>0</v>
      </c>
      <c r="J206" s="115">
        <f>BAJIO14350722!D83</f>
        <v>0</v>
      </c>
      <c r="K206" s="38">
        <f t="shared" si="18"/>
        <v>0</v>
      </c>
      <c r="M206" s="38">
        <f t="shared" si="19"/>
        <v>0</v>
      </c>
      <c r="N206" s="38">
        <f>BAJIO14350722!C83</f>
        <v>0</v>
      </c>
      <c r="O206" s="52" t="e">
        <f t="shared" si="15"/>
        <v>#REF!</v>
      </c>
    </row>
    <row r="207" spans="1:15" x14ac:dyDescent="0.25">
      <c r="A207" s="35">
        <f>BAJIO14350722!A84</f>
        <v>0</v>
      </c>
      <c r="C207" s="37">
        <f>BAJIO14350722!B81</f>
        <v>0</v>
      </c>
      <c r="E207" s="36">
        <f>BAJIO14350722!H84</f>
        <v>0</v>
      </c>
      <c r="F207" s="36">
        <f>BAJIO14350722!G84</f>
        <v>0</v>
      </c>
      <c r="G207" s="38">
        <f t="shared" si="16"/>
        <v>0</v>
      </c>
      <c r="I207" s="38">
        <f t="shared" si="17"/>
        <v>0</v>
      </c>
      <c r="J207" s="115">
        <f>BAJIO14350722!D84</f>
        <v>0</v>
      </c>
      <c r="K207" s="38">
        <f t="shared" si="18"/>
        <v>0</v>
      </c>
      <c r="M207" s="38">
        <f t="shared" si="19"/>
        <v>0</v>
      </c>
      <c r="N207" s="38">
        <f>BAJIO14350722!C84</f>
        <v>0</v>
      </c>
      <c r="O207" s="52" t="e">
        <f t="shared" si="15"/>
        <v>#REF!</v>
      </c>
    </row>
    <row r="208" spans="1:15" x14ac:dyDescent="0.25">
      <c r="A208" s="35">
        <f>BAJIO14350722!A85</f>
        <v>0</v>
      </c>
      <c r="C208" s="37">
        <f>BAJIO14350722!B82</f>
        <v>0</v>
      </c>
      <c r="E208" s="36">
        <f>BAJIO14350722!H85</f>
        <v>0</v>
      </c>
      <c r="F208" s="36">
        <f>BAJIO14350722!G85</f>
        <v>0</v>
      </c>
      <c r="G208" s="38">
        <f t="shared" si="16"/>
        <v>0</v>
      </c>
      <c r="I208" s="38">
        <f t="shared" si="17"/>
        <v>0</v>
      </c>
      <c r="J208" s="115">
        <f>BAJIO14350722!D85</f>
        <v>0</v>
      </c>
      <c r="K208" s="38">
        <f t="shared" si="18"/>
        <v>0</v>
      </c>
      <c r="M208" s="38">
        <f t="shared" si="19"/>
        <v>0</v>
      </c>
      <c r="N208" s="38">
        <f>BAJIO14350722!C85</f>
        <v>0</v>
      </c>
      <c r="O208" s="52" t="e">
        <f t="shared" si="15"/>
        <v>#REF!</v>
      </c>
    </row>
    <row r="209" spans="1:15" x14ac:dyDescent="0.25">
      <c r="A209" s="35">
        <f>BAJIO14350722!A86</f>
        <v>0</v>
      </c>
      <c r="C209" s="37">
        <f>BAJIO14350722!B83</f>
        <v>0</v>
      </c>
      <c r="E209" s="36">
        <f>BAJIO14350722!H86</f>
        <v>0</v>
      </c>
      <c r="F209" s="36">
        <f>BAJIO14350722!G86</f>
        <v>0</v>
      </c>
      <c r="G209" s="38">
        <f t="shared" si="16"/>
        <v>0</v>
      </c>
      <c r="I209" s="38">
        <f t="shared" si="17"/>
        <v>0</v>
      </c>
      <c r="J209" s="115">
        <f>BAJIO14350722!D86</f>
        <v>0</v>
      </c>
      <c r="K209" s="38">
        <f t="shared" si="18"/>
        <v>0</v>
      </c>
      <c r="M209" s="38">
        <f t="shared" si="19"/>
        <v>0</v>
      </c>
      <c r="N209" s="38">
        <f>BAJIO14350722!C86</f>
        <v>0</v>
      </c>
      <c r="O209" s="52" t="e">
        <f t="shared" si="15"/>
        <v>#REF!</v>
      </c>
    </row>
    <row r="210" spans="1:15" x14ac:dyDescent="0.25">
      <c r="A210" s="35">
        <f>BAJIO14350722!A87</f>
        <v>0</v>
      </c>
      <c r="C210" s="37">
        <f>BAJIO14350722!B84</f>
        <v>0</v>
      </c>
      <c r="E210" s="36">
        <f>BAJIO14350722!H87</f>
        <v>0</v>
      </c>
      <c r="F210" s="36">
        <f>BAJIO14350722!G87</f>
        <v>0</v>
      </c>
      <c r="G210" s="38">
        <f t="shared" si="16"/>
        <v>0</v>
      </c>
      <c r="I210" s="38">
        <f t="shared" si="17"/>
        <v>0</v>
      </c>
      <c r="J210" s="115">
        <f>BAJIO14350722!D87</f>
        <v>0</v>
      </c>
      <c r="K210" s="38">
        <f t="shared" si="18"/>
        <v>0</v>
      </c>
      <c r="M210" s="38">
        <f t="shared" si="19"/>
        <v>0</v>
      </c>
      <c r="N210" s="38">
        <f>BAJIO14350722!C87</f>
        <v>0</v>
      </c>
      <c r="O210" s="52" t="e">
        <f t="shared" si="15"/>
        <v>#REF!</v>
      </c>
    </row>
    <row r="211" spans="1:15" x14ac:dyDescent="0.25">
      <c r="A211" s="35">
        <f>BAJIO14350722!A88</f>
        <v>0</v>
      </c>
      <c r="C211" s="37">
        <f>BAJIO14350722!B85</f>
        <v>0</v>
      </c>
      <c r="E211" s="36">
        <f>BAJIO14350722!H88</f>
        <v>0</v>
      </c>
      <c r="F211" s="36">
        <f>BAJIO14350722!G88</f>
        <v>0</v>
      </c>
      <c r="G211" s="38">
        <f t="shared" si="16"/>
        <v>0</v>
      </c>
      <c r="I211" s="38">
        <f t="shared" si="17"/>
        <v>0</v>
      </c>
      <c r="J211" s="115">
        <f>BAJIO14350722!D88</f>
        <v>0</v>
      </c>
      <c r="K211" s="38">
        <f t="shared" si="18"/>
        <v>0</v>
      </c>
      <c r="M211" s="38">
        <f t="shared" si="19"/>
        <v>0</v>
      </c>
      <c r="N211" s="38">
        <f>BAJIO14350722!C88</f>
        <v>0</v>
      </c>
      <c r="O211" s="52" t="e">
        <f t="shared" si="15"/>
        <v>#REF!</v>
      </c>
    </row>
    <row r="212" spans="1:15" x14ac:dyDescent="0.25">
      <c r="A212" s="35">
        <f>BAJIO14350722!A89</f>
        <v>0</v>
      </c>
      <c r="C212" s="37">
        <f>BAJIO14350722!B86</f>
        <v>0</v>
      </c>
      <c r="E212" s="36">
        <f>BAJIO14350722!H89</f>
        <v>0</v>
      </c>
      <c r="F212" s="36">
        <f>BAJIO14350722!G89</f>
        <v>0</v>
      </c>
      <c r="G212" s="38">
        <f t="shared" si="16"/>
        <v>0</v>
      </c>
      <c r="I212" s="38">
        <f t="shared" si="17"/>
        <v>0</v>
      </c>
      <c r="J212" s="115">
        <f>BAJIO14350722!D89</f>
        <v>0</v>
      </c>
      <c r="K212" s="38">
        <f t="shared" si="18"/>
        <v>0</v>
      </c>
      <c r="M212" s="38">
        <f t="shared" si="19"/>
        <v>0</v>
      </c>
      <c r="N212" s="38">
        <f>BAJIO14350722!C89</f>
        <v>0</v>
      </c>
      <c r="O212" s="52" t="e">
        <f t="shared" si="15"/>
        <v>#REF!</v>
      </c>
    </row>
    <row r="213" spans="1:15" x14ac:dyDescent="0.25">
      <c r="A213" s="35">
        <f>BAJIO14350722!A90</f>
        <v>0</v>
      </c>
      <c r="C213" s="37">
        <f>BAJIO14350722!B87</f>
        <v>0</v>
      </c>
      <c r="E213" s="36">
        <f>BAJIO14350722!H90</f>
        <v>0</v>
      </c>
      <c r="F213" s="36">
        <f>BAJIO14350722!G90</f>
        <v>0</v>
      </c>
      <c r="G213" s="38">
        <f t="shared" si="16"/>
        <v>0</v>
      </c>
      <c r="I213" s="38">
        <f t="shared" si="17"/>
        <v>0</v>
      </c>
      <c r="J213" s="115">
        <f>BAJIO14350722!D90</f>
        <v>0</v>
      </c>
      <c r="K213" s="38">
        <f t="shared" si="18"/>
        <v>0</v>
      </c>
      <c r="M213" s="38">
        <f t="shared" si="19"/>
        <v>0</v>
      </c>
      <c r="N213" s="38">
        <f>BAJIO14350722!C90</f>
        <v>0</v>
      </c>
      <c r="O213" s="52" t="e">
        <f t="shared" si="15"/>
        <v>#REF!</v>
      </c>
    </row>
    <row r="214" spans="1:15" x14ac:dyDescent="0.25">
      <c r="A214" s="35">
        <f>BAJIO14350722!A91</f>
        <v>0</v>
      </c>
      <c r="C214" s="37">
        <f>BAJIO14350722!B88</f>
        <v>0</v>
      </c>
      <c r="E214" s="36">
        <f>BAJIO14350722!H91</f>
        <v>0</v>
      </c>
      <c r="F214" s="36">
        <f>BAJIO14350722!G91</f>
        <v>0</v>
      </c>
      <c r="G214" s="38">
        <f t="shared" si="16"/>
        <v>0</v>
      </c>
      <c r="I214" s="38">
        <f t="shared" si="17"/>
        <v>0</v>
      </c>
      <c r="J214" s="115">
        <f>BAJIO14350722!D91</f>
        <v>0</v>
      </c>
      <c r="K214" s="38">
        <f t="shared" si="18"/>
        <v>0</v>
      </c>
      <c r="M214" s="38">
        <f t="shared" si="19"/>
        <v>0</v>
      </c>
      <c r="N214" s="38">
        <f>BAJIO14350722!C91</f>
        <v>0</v>
      </c>
      <c r="O214" s="52" t="e">
        <f t="shared" si="15"/>
        <v>#REF!</v>
      </c>
    </row>
    <row r="215" spans="1:15" x14ac:dyDescent="0.25">
      <c r="A215" s="35">
        <f>BAJIO14350722!A92</f>
        <v>0</v>
      </c>
      <c r="C215" s="37">
        <f>BAJIO14350722!B89</f>
        <v>0</v>
      </c>
      <c r="E215" s="36">
        <f>BAJIO14350722!H92</f>
        <v>0</v>
      </c>
      <c r="F215" s="36">
        <f>BAJIO14350722!G92</f>
        <v>0</v>
      </c>
      <c r="G215" s="38">
        <f t="shared" si="16"/>
        <v>0</v>
      </c>
      <c r="I215" s="38">
        <f t="shared" si="17"/>
        <v>0</v>
      </c>
      <c r="J215" s="115">
        <f>BAJIO14350722!D92</f>
        <v>0</v>
      </c>
      <c r="K215" s="38">
        <f t="shared" si="18"/>
        <v>0</v>
      </c>
      <c r="M215" s="38">
        <f t="shared" si="19"/>
        <v>0</v>
      </c>
      <c r="N215" s="38">
        <f>BAJIO14350722!C92</f>
        <v>0</v>
      </c>
      <c r="O215" s="52" t="e">
        <f t="shared" si="15"/>
        <v>#REF!</v>
      </c>
    </row>
    <row r="216" spans="1:15" x14ac:dyDescent="0.25">
      <c r="A216" s="35">
        <f>BAJIO14350722!A93</f>
        <v>0</v>
      </c>
      <c r="C216" s="37">
        <f>BAJIO14350722!B90</f>
        <v>0</v>
      </c>
      <c r="E216" s="36">
        <f>BAJIO14350722!H93</f>
        <v>0</v>
      </c>
      <c r="F216" s="36">
        <f>BAJIO14350722!G93</f>
        <v>0</v>
      </c>
      <c r="G216" s="38">
        <f t="shared" si="16"/>
        <v>0</v>
      </c>
      <c r="I216" s="38">
        <f t="shared" si="17"/>
        <v>0</v>
      </c>
      <c r="J216" s="115">
        <f>BAJIO14350722!D93</f>
        <v>0</v>
      </c>
      <c r="K216" s="38">
        <f t="shared" si="18"/>
        <v>0</v>
      </c>
      <c r="M216" s="38">
        <f t="shared" si="19"/>
        <v>0</v>
      </c>
      <c r="N216" s="38">
        <f>BAJIO14350722!C93</f>
        <v>0</v>
      </c>
      <c r="O216" s="52" t="e">
        <f t="shared" si="15"/>
        <v>#REF!</v>
      </c>
    </row>
    <row r="217" spans="1:15" x14ac:dyDescent="0.25">
      <c r="A217" s="35">
        <f>BAJIO14350722!A94</f>
        <v>0</v>
      </c>
      <c r="C217" s="37">
        <f>BAJIO14350722!B91</f>
        <v>0</v>
      </c>
      <c r="E217" s="36">
        <f>BAJIO14350722!H94</f>
        <v>0</v>
      </c>
      <c r="F217" s="36">
        <f>BAJIO14350722!G94</f>
        <v>0</v>
      </c>
      <c r="G217" s="38">
        <f t="shared" si="16"/>
        <v>0</v>
      </c>
      <c r="I217" s="38">
        <f t="shared" si="17"/>
        <v>0</v>
      </c>
      <c r="J217" s="115">
        <f>BAJIO14350722!D94</f>
        <v>0</v>
      </c>
      <c r="K217" s="38">
        <f t="shared" si="18"/>
        <v>0</v>
      </c>
      <c r="M217" s="38">
        <f t="shared" si="19"/>
        <v>0</v>
      </c>
      <c r="N217" s="38">
        <f>BAJIO14350722!C94</f>
        <v>0</v>
      </c>
      <c r="O217" s="52" t="e">
        <f t="shared" ref="O217:O280" si="20">O216+J217-N217</f>
        <v>#REF!</v>
      </c>
    </row>
    <row r="218" spans="1:15" x14ac:dyDescent="0.25">
      <c r="A218" s="35">
        <f>BAJIO14350722!A95</f>
        <v>0</v>
      </c>
      <c r="C218" s="37">
        <f>BAJIO14350722!B92</f>
        <v>0</v>
      </c>
      <c r="E218" s="36">
        <f>BAJIO14350722!H95</f>
        <v>0</v>
      </c>
      <c r="F218" s="36">
        <f>BAJIO14350722!G95</f>
        <v>0</v>
      </c>
      <c r="G218" s="38">
        <f t="shared" si="16"/>
        <v>0</v>
      </c>
      <c r="I218" s="38">
        <f t="shared" si="17"/>
        <v>0</v>
      </c>
      <c r="J218" s="115">
        <f>BAJIO14350722!D95</f>
        <v>0</v>
      </c>
      <c r="K218" s="38">
        <f t="shared" si="18"/>
        <v>0</v>
      </c>
      <c r="M218" s="38">
        <f t="shared" si="19"/>
        <v>0</v>
      </c>
      <c r="N218" s="38">
        <f>BAJIO14350722!C95</f>
        <v>0</v>
      </c>
      <c r="O218" s="52" t="e">
        <f t="shared" si="20"/>
        <v>#REF!</v>
      </c>
    </row>
    <row r="219" spans="1:15" x14ac:dyDescent="0.25">
      <c r="A219" s="35">
        <f>BAJIO14350722!A96</f>
        <v>0</v>
      </c>
      <c r="C219" s="37">
        <f>BAJIO14350722!B93</f>
        <v>0</v>
      </c>
      <c r="E219" s="36">
        <f>BAJIO14350722!H96</f>
        <v>0</v>
      </c>
      <c r="F219" s="36">
        <f>BAJIO14350722!G96</f>
        <v>0</v>
      </c>
      <c r="G219" s="38">
        <f t="shared" si="16"/>
        <v>0</v>
      </c>
      <c r="I219" s="38">
        <f t="shared" si="17"/>
        <v>0</v>
      </c>
      <c r="J219" s="115">
        <f>BAJIO14350722!D96</f>
        <v>0</v>
      </c>
      <c r="K219" s="38">
        <f t="shared" si="18"/>
        <v>0</v>
      </c>
      <c r="M219" s="38">
        <f t="shared" si="19"/>
        <v>0</v>
      </c>
      <c r="N219" s="38">
        <f>BAJIO14350722!C96</f>
        <v>0</v>
      </c>
      <c r="O219" s="52" t="e">
        <f t="shared" si="20"/>
        <v>#REF!</v>
      </c>
    </row>
    <row r="220" spans="1:15" x14ac:dyDescent="0.25">
      <c r="A220" s="35">
        <f>BAJIO14350722!A97</f>
        <v>0</v>
      </c>
      <c r="C220" s="37">
        <f>BAJIO14350722!B94</f>
        <v>0</v>
      </c>
      <c r="E220" s="36">
        <f>BAJIO14350722!H97</f>
        <v>0</v>
      </c>
      <c r="F220" s="36">
        <f>BAJIO14350722!G97</f>
        <v>0</v>
      </c>
      <c r="G220" s="38">
        <f t="shared" si="16"/>
        <v>0</v>
      </c>
      <c r="I220" s="38">
        <f t="shared" si="17"/>
        <v>0</v>
      </c>
      <c r="J220" s="115">
        <f>BAJIO14350722!D97</f>
        <v>0</v>
      </c>
      <c r="K220" s="38">
        <f t="shared" si="18"/>
        <v>0</v>
      </c>
      <c r="M220" s="38">
        <f t="shared" si="19"/>
        <v>0</v>
      </c>
      <c r="N220" s="38">
        <f>BAJIO14350722!C97</f>
        <v>0</v>
      </c>
      <c r="O220" s="52" t="e">
        <f t="shared" si="20"/>
        <v>#REF!</v>
      </c>
    </row>
    <row r="221" spans="1:15" x14ac:dyDescent="0.25">
      <c r="A221" s="35">
        <f>BAJIO14350722!A98</f>
        <v>0</v>
      </c>
      <c r="C221" s="37">
        <f>BAJIO14350722!B95</f>
        <v>0</v>
      </c>
      <c r="E221" s="36">
        <f>BAJIO14350722!H98</f>
        <v>0</v>
      </c>
      <c r="F221" s="36">
        <f>BAJIO14350722!G98</f>
        <v>0</v>
      </c>
      <c r="G221" s="38">
        <f t="shared" si="16"/>
        <v>0</v>
      </c>
      <c r="I221" s="38">
        <f t="shared" si="17"/>
        <v>0</v>
      </c>
      <c r="J221" s="115">
        <f>BAJIO14350722!D98</f>
        <v>0</v>
      </c>
      <c r="K221" s="38">
        <f t="shared" si="18"/>
        <v>0</v>
      </c>
      <c r="M221" s="38">
        <f t="shared" si="19"/>
        <v>0</v>
      </c>
      <c r="N221" s="38">
        <f>BAJIO14350722!C98</f>
        <v>0</v>
      </c>
      <c r="O221" s="52" t="e">
        <f t="shared" si="20"/>
        <v>#REF!</v>
      </c>
    </row>
    <row r="222" spans="1:15" x14ac:dyDescent="0.25">
      <c r="A222" s="35">
        <f>BAJIO14350722!A99</f>
        <v>0</v>
      </c>
      <c r="C222" s="37">
        <f>BAJIO14350722!B96</f>
        <v>0</v>
      </c>
      <c r="E222" s="36">
        <f>BAJIO14350722!H99</f>
        <v>0</v>
      </c>
      <c r="F222" s="36">
        <f>BAJIO14350722!G99</f>
        <v>0</v>
      </c>
      <c r="G222" s="38">
        <f t="shared" si="16"/>
        <v>0</v>
      </c>
      <c r="I222" s="38">
        <f t="shared" si="17"/>
        <v>0</v>
      </c>
      <c r="J222" s="115">
        <f>BAJIO14350722!D99</f>
        <v>0</v>
      </c>
      <c r="K222" s="38">
        <f t="shared" si="18"/>
        <v>0</v>
      </c>
      <c r="M222" s="38">
        <f t="shared" si="19"/>
        <v>0</v>
      </c>
      <c r="N222" s="38">
        <f>BAJIO14350722!C99</f>
        <v>0</v>
      </c>
      <c r="O222" s="52" t="e">
        <f t="shared" si="20"/>
        <v>#REF!</v>
      </c>
    </row>
    <row r="223" spans="1:15" x14ac:dyDescent="0.25">
      <c r="A223" s="35">
        <f>BAJIO14350722!A100</f>
        <v>0</v>
      </c>
      <c r="C223" s="37">
        <f>BAJIO14350722!B97</f>
        <v>0</v>
      </c>
      <c r="E223" s="36">
        <f>BAJIO14350722!H100</f>
        <v>0</v>
      </c>
      <c r="F223" s="36">
        <f>BAJIO14350722!G100</f>
        <v>0</v>
      </c>
      <c r="G223" s="38">
        <f t="shared" si="16"/>
        <v>0</v>
      </c>
      <c r="I223" s="38">
        <f t="shared" si="17"/>
        <v>0</v>
      </c>
      <c r="J223" s="115">
        <f>BAJIO14350722!D100</f>
        <v>0</v>
      </c>
      <c r="K223" s="38">
        <f t="shared" si="18"/>
        <v>0</v>
      </c>
      <c r="M223" s="38">
        <f t="shared" si="19"/>
        <v>0</v>
      </c>
      <c r="N223" s="38">
        <f>BAJIO14350722!C100</f>
        <v>0</v>
      </c>
      <c r="O223" s="52" t="e">
        <f t="shared" si="20"/>
        <v>#REF!</v>
      </c>
    </row>
    <row r="224" spans="1:15" x14ac:dyDescent="0.25">
      <c r="A224" s="35">
        <f>BAJIO14350722!A101</f>
        <v>0</v>
      </c>
      <c r="C224" s="37">
        <f>BAJIO14350722!B98</f>
        <v>0</v>
      </c>
      <c r="E224" s="36">
        <f>BAJIO14350722!H101</f>
        <v>0</v>
      </c>
      <c r="F224" s="36">
        <f>BAJIO14350722!G101</f>
        <v>0</v>
      </c>
      <c r="G224" s="38">
        <f t="shared" si="16"/>
        <v>0</v>
      </c>
      <c r="I224" s="38">
        <f t="shared" si="17"/>
        <v>0</v>
      </c>
      <c r="J224" s="115">
        <f>BAJIO14350722!D101</f>
        <v>0</v>
      </c>
      <c r="K224" s="38">
        <f t="shared" si="18"/>
        <v>0</v>
      </c>
      <c r="M224" s="38">
        <f t="shared" si="19"/>
        <v>0</v>
      </c>
      <c r="N224" s="38">
        <f>BAJIO14350722!C101</f>
        <v>0</v>
      </c>
      <c r="O224" s="52" t="e">
        <f t="shared" si="20"/>
        <v>#REF!</v>
      </c>
    </row>
    <row r="225" spans="1:15" x14ac:dyDescent="0.25">
      <c r="A225" s="35">
        <f>BAJIO14350722!A102</f>
        <v>0</v>
      </c>
      <c r="C225" s="37">
        <f>BAJIO14350722!B99</f>
        <v>0</v>
      </c>
      <c r="E225" s="36">
        <f>BAJIO14350722!H102</f>
        <v>0</v>
      </c>
      <c r="F225" s="36">
        <f>BAJIO14350722!G102</f>
        <v>0</v>
      </c>
      <c r="G225" s="38">
        <f t="shared" si="16"/>
        <v>0</v>
      </c>
      <c r="I225" s="38">
        <f t="shared" si="17"/>
        <v>0</v>
      </c>
      <c r="J225" s="115">
        <f>BAJIO14350722!D102</f>
        <v>0</v>
      </c>
      <c r="K225" s="38">
        <f t="shared" si="18"/>
        <v>0</v>
      </c>
      <c r="M225" s="38">
        <f t="shared" si="19"/>
        <v>0</v>
      </c>
      <c r="N225" s="38">
        <f>BAJIO14350722!C102</f>
        <v>0</v>
      </c>
      <c r="O225" s="52" t="e">
        <f t="shared" si="20"/>
        <v>#REF!</v>
      </c>
    </row>
    <row r="226" spans="1:15" x14ac:dyDescent="0.25">
      <c r="A226" s="35">
        <f>BAJIO14350722!A103</f>
        <v>0</v>
      </c>
      <c r="C226" s="37">
        <f>BAJIO14350722!B100</f>
        <v>0</v>
      </c>
      <c r="E226" s="36">
        <f>BAJIO14350722!H103</f>
        <v>0</v>
      </c>
      <c r="F226" s="36">
        <f>BAJIO14350722!G103</f>
        <v>0</v>
      </c>
      <c r="G226" s="38">
        <f t="shared" si="16"/>
        <v>0</v>
      </c>
      <c r="I226" s="38">
        <f t="shared" si="17"/>
        <v>0</v>
      </c>
      <c r="J226" s="115">
        <f>BAJIO14350722!D103</f>
        <v>0</v>
      </c>
      <c r="K226" s="38">
        <f t="shared" si="18"/>
        <v>0</v>
      </c>
      <c r="M226" s="38">
        <f t="shared" si="19"/>
        <v>0</v>
      </c>
      <c r="N226" s="38">
        <f>BAJIO14350722!C103</f>
        <v>0</v>
      </c>
      <c r="O226" s="52" t="e">
        <f t="shared" si="20"/>
        <v>#REF!</v>
      </c>
    </row>
    <row r="227" spans="1:15" x14ac:dyDescent="0.25">
      <c r="A227" s="35">
        <f>BAJIO14350722!A104</f>
        <v>0</v>
      </c>
      <c r="C227" s="37">
        <f>BAJIO14350722!B101</f>
        <v>0</v>
      </c>
      <c r="E227" s="36">
        <f>BAJIO14350722!H104</f>
        <v>0</v>
      </c>
      <c r="F227" s="36">
        <f>BAJIO14350722!G104</f>
        <v>0</v>
      </c>
      <c r="G227" s="38">
        <f t="shared" si="16"/>
        <v>0</v>
      </c>
      <c r="I227" s="38">
        <f t="shared" si="17"/>
        <v>0</v>
      </c>
      <c r="J227" s="115">
        <f>BAJIO14350722!D104</f>
        <v>0</v>
      </c>
      <c r="K227" s="38">
        <f t="shared" si="18"/>
        <v>0</v>
      </c>
      <c r="M227" s="38">
        <f t="shared" si="19"/>
        <v>0</v>
      </c>
      <c r="N227" s="38">
        <f>BAJIO14350722!C104</f>
        <v>0</v>
      </c>
      <c r="O227" s="52" t="e">
        <f t="shared" si="20"/>
        <v>#REF!</v>
      </c>
    </row>
    <row r="228" spans="1:15" x14ac:dyDescent="0.25">
      <c r="A228" s="35">
        <f>BAJIO14350722!A105</f>
        <v>0</v>
      </c>
      <c r="C228" s="37">
        <f>BAJIO14350722!B102</f>
        <v>0</v>
      </c>
      <c r="E228" s="36">
        <f>BAJIO14350722!H105</f>
        <v>0</v>
      </c>
      <c r="F228" s="36">
        <f>BAJIO14350722!G105</f>
        <v>0</v>
      </c>
      <c r="G228" s="38">
        <f t="shared" si="16"/>
        <v>0</v>
      </c>
      <c r="I228" s="38">
        <f t="shared" si="17"/>
        <v>0</v>
      </c>
      <c r="J228" s="115">
        <f>BAJIO14350722!D105</f>
        <v>0</v>
      </c>
      <c r="K228" s="38">
        <f t="shared" si="18"/>
        <v>0</v>
      </c>
      <c r="M228" s="38">
        <f t="shared" si="19"/>
        <v>0</v>
      </c>
      <c r="N228" s="38">
        <f>BAJIO14350722!C105</f>
        <v>0</v>
      </c>
      <c r="O228" s="52" t="e">
        <f t="shared" si="20"/>
        <v>#REF!</v>
      </c>
    </row>
    <row r="229" spans="1:15" x14ac:dyDescent="0.25">
      <c r="A229" s="35">
        <f>BAJIO14350722!A106</f>
        <v>0</v>
      </c>
      <c r="C229" s="37">
        <f>BAJIO14350722!B103</f>
        <v>0</v>
      </c>
      <c r="E229" s="36">
        <f>BAJIO14350722!H106</f>
        <v>0</v>
      </c>
      <c r="F229" s="36">
        <f>BAJIO14350722!G106</f>
        <v>0</v>
      </c>
      <c r="G229" s="38">
        <f t="shared" si="16"/>
        <v>0</v>
      </c>
      <c r="I229" s="38">
        <f t="shared" si="17"/>
        <v>0</v>
      </c>
      <c r="J229" s="115">
        <f>BAJIO14350722!D106</f>
        <v>0</v>
      </c>
      <c r="K229" s="38">
        <f t="shared" si="18"/>
        <v>0</v>
      </c>
      <c r="M229" s="38">
        <f t="shared" si="19"/>
        <v>0</v>
      </c>
      <c r="N229" s="38">
        <f>BAJIO14350722!C106</f>
        <v>0</v>
      </c>
      <c r="O229" s="52" t="e">
        <f t="shared" si="20"/>
        <v>#REF!</v>
      </c>
    </row>
    <row r="230" spans="1:15" x14ac:dyDescent="0.25">
      <c r="A230" s="35">
        <f>BAJIO14350722!A107</f>
        <v>0</v>
      </c>
      <c r="C230" s="37">
        <f>BAJIO14350722!B104</f>
        <v>0</v>
      </c>
      <c r="E230" s="36">
        <f>BAJIO14350722!H107</f>
        <v>0</v>
      </c>
      <c r="F230" s="36">
        <f>BAJIO14350722!G107</f>
        <v>0</v>
      </c>
      <c r="G230" s="38">
        <f t="shared" si="16"/>
        <v>0</v>
      </c>
      <c r="I230" s="38">
        <f t="shared" si="17"/>
        <v>0</v>
      </c>
      <c r="J230" s="115">
        <f>BAJIO14350722!D107</f>
        <v>0</v>
      </c>
      <c r="K230" s="38">
        <f t="shared" si="18"/>
        <v>0</v>
      </c>
      <c r="M230" s="38">
        <f t="shared" si="19"/>
        <v>0</v>
      </c>
      <c r="N230" s="38">
        <f>BAJIO14350722!C107</f>
        <v>0</v>
      </c>
      <c r="O230" s="52" t="e">
        <f t="shared" si="20"/>
        <v>#REF!</v>
      </c>
    </row>
    <row r="231" spans="1:15" x14ac:dyDescent="0.25">
      <c r="A231" s="35">
        <f>BAJIO14350722!A108</f>
        <v>0</v>
      </c>
      <c r="C231" s="37">
        <f>BAJIO14350722!B105</f>
        <v>0</v>
      </c>
      <c r="E231" s="36">
        <f>BAJIO14350722!H108</f>
        <v>0</v>
      </c>
      <c r="F231" s="36">
        <f>BAJIO14350722!G108</f>
        <v>0</v>
      </c>
      <c r="G231" s="38">
        <f t="shared" si="16"/>
        <v>0</v>
      </c>
      <c r="I231" s="38">
        <f t="shared" si="17"/>
        <v>0</v>
      </c>
      <c r="J231" s="115">
        <f>BAJIO14350722!D108</f>
        <v>0</v>
      </c>
      <c r="K231" s="38">
        <f t="shared" si="18"/>
        <v>0</v>
      </c>
      <c r="M231" s="38">
        <f t="shared" si="19"/>
        <v>0</v>
      </c>
      <c r="N231" s="38">
        <f>BAJIO14350722!C108</f>
        <v>0</v>
      </c>
      <c r="O231" s="52" t="e">
        <f t="shared" si="20"/>
        <v>#REF!</v>
      </c>
    </row>
    <row r="232" spans="1:15" x14ac:dyDescent="0.25">
      <c r="A232" s="35">
        <f>BAJIO14350722!A109</f>
        <v>0</v>
      </c>
      <c r="C232" s="37">
        <f>BAJIO14350722!B106</f>
        <v>0</v>
      </c>
      <c r="E232" s="36">
        <f>BAJIO14350722!H109</f>
        <v>0</v>
      </c>
      <c r="F232" s="36">
        <f>BAJIO14350722!G109</f>
        <v>0</v>
      </c>
      <c r="G232" s="38">
        <f t="shared" si="16"/>
        <v>0</v>
      </c>
      <c r="I232" s="38">
        <f t="shared" si="17"/>
        <v>0</v>
      </c>
      <c r="J232" s="115">
        <f>BAJIO14350722!D109</f>
        <v>0</v>
      </c>
      <c r="K232" s="38">
        <f t="shared" si="18"/>
        <v>0</v>
      </c>
      <c r="M232" s="38">
        <f t="shared" si="19"/>
        <v>0</v>
      </c>
      <c r="N232" s="38">
        <f>BAJIO14350722!C109</f>
        <v>0</v>
      </c>
      <c r="O232" s="52" t="e">
        <f t="shared" si="20"/>
        <v>#REF!</v>
      </c>
    </row>
    <row r="233" spans="1:15" x14ac:dyDescent="0.25">
      <c r="A233" s="35">
        <f>BAJIO14350722!A110</f>
        <v>0</v>
      </c>
      <c r="C233" s="37">
        <f>BAJIO14350722!B107</f>
        <v>0</v>
      </c>
      <c r="E233" s="36">
        <f>BAJIO14350722!H110</f>
        <v>0</v>
      </c>
      <c r="F233" s="36">
        <f>BAJIO14350722!G110</f>
        <v>0</v>
      </c>
      <c r="G233" s="38">
        <f t="shared" si="16"/>
        <v>0</v>
      </c>
      <c r="I233" s="38">
        <f t="shared" si="17"/>
        <v>0</v>
      </c>
      <c r="J233" s="115">
        <f>BAJIO14350722!D110</f>
        <v>0</v>
      </c>
      <c r="K233" s="38">
        <f t="shared" si="18"/>
        <v>0</v>
      </c>
      <c r="M233" s="38">
        <f t="shared" si="19"/>
        <v>0</v>
      </c>
      <c r="N233" s="38">
        <f>BAJIO14350722!C110</f>
        <v>0</v>
      </c>
      <c r="O233" s="52" t="e">
        <f t="shared" si="20"/>
        <v>#REF!</v>
      </c>
    </row>
    <row r="234" spans="1:15" x14ac:dyDescent="0.25">
      <c r="A234" s="35">
        <f>BAJIO14350722!A111</f>
        <v>0</v>
      </c>
      <c r="C234" s="37">
        <f>BAJIO14350722!B108</f>
        <v>0</v>
      </c>
      <c r="E234" s="36">
        <f>BAJIO14350722!H111</f>
        <v>0</v>
      </c>
      <c r="F234" s="36">
        <f>BAJIO14350722!G111</f>
        <v>0</v>
      </c>
      <c r="G234" s="38">
        <f t="shared" si="16"/>
        <v>0</v>
      </c>
      <c r="I234" s="38">
        <f t="shared" si="17"/>
        <v>0</v>
      </c>
      <c r="J234" s="115">
        <f>BAJIO14350722!D111</f>
        <v>0</v>
      </c>
      <c r="K234" s="38">
        <f t="shared" si="18"/>
        <v>0</v>
      </c>
      <c r="M234" s="38">
        <f t="shared" si="19"/>
        <v>0</v>
      </c>
      <c r="N234" s="38">
        <f>BAJIO14350722!C111</f>
        <v>0</v>
      </c>
      <c r="O234" s="52" t="e">
        <f t="shared" si="20"/>
        <v>#REF!</v>
      </c>
    </row>
    <row r="235" spans="1:15" x14ac:dyDescent="0.25">
      <c r="A235" s="35">
        <f>BAJIO14350722!A112</f>
        <v>0</v>
      </c>
      <c r="C235" s="37">
        <f>BAJIO14350722!B109</f>
        <v>0</v>
      </c>
      <c r="E235" s="36">
        <f>BAJIO14350722!H112</f>
        <v>0</v>
      </c>
      <c r="F235" s="36">
        <f>BAJIO14350722!G112</f>
        <v>0</v>
      </c>
      <c r="G235" s="38">
        <f t="shared" si="16"/>
        <v>0</v>
      </c>
      <c r="I235" s="38">
        <f t="shared" si="17"/>
        <v>0</v>
      </c>
      <c r="J235" s="115">
        <f>BAJIO14350722!D112</f>
        <v>0</v>
      </c>
      <c r="K235" s="38">
        <f t="shared" si="18"/>
        <v>0</v>
      </c>
      <c r="M235" s="38">
        <f t="shared" si="19"/>
        <v>0</v>
      </c>
      <c r="N235" s="38">
        <f>BAJIO14350722!C112</f>
        <v>0</v>
      </c>
      <c r="O235" s="52" t="e">
        <f t="shared" si="20"/>
        <v>#REF!</v>
      </c>
    </row>
    <row r="236" spans="1:15" x14ac:dyDescent="0.25">
      <c r="A236" s="35">
        <f>BAJIO14350722!A113</f>
        <v>0</v>
      </c>
      <c r="C236" s="37">
        <f>BAJIO14350722!B110</f>
        <v>0</v>
      </c>
      <c r="E236" s="36">
        <f>BAJIO14350722!H113</f>
        <v>0</v>
      </c>
      <c r="F236" s="36">
        <f>BAJIO14350722!G113</f>
        <v>0</v>
      </c>
      <c r="G236" s="38">
        <f t="shared" si="16"/>
        <v>0</v>
      </c>
      <c r="I236" s="38">
        <f t="shared" si="17"/>
        <v>0</v>
      </c>
      <c r="J236" s="115">
        <f>BAJIO14350722!D113</f>
        <v>0</v>
      </c>
      <c r="K236" s="38">
        <f t="shared" si="18"/>
        <v>0</v>
      </c>
      <c r="M236" s="38">
        <f t="shared" si="19"/>
        <v>0</v>
      </c>
      <c r="N236" s="38">
        <f>BAJIO14350722!C113</f>
        <v>0</v>
      </c>
      <c r="O236" s="52" t="e">
        <f t="shared" si="20"/>
        <v>#REF!</v>
      </c>
    </row>
    <row r="237" spans="1:15" x14ac:dyDescent="0.25">
      <c r="A237" s="35">
        <f>BAJIO14350722!A114</f>
        <v>0</v>
      </c>
      <c r="C237" s="37">
        <f>BAJIO14350722!B111</f>
        <v>0</v>
      </c>
      <c r="E237" s="36">
        <f>BAJIO14350722!H114</f>
        <v>0</v>
      </c>
      <c r="F237" s="36">
        <f>BAJIO14350722!G114</f>
        <v>0</v>
      </c>
      <c r="G237" s="38">
        <f t="shared" si="16"/>
        <v>0</v>
      </c>
      <c r="I237" s="38">
        <f t="shared" si="17"/>
        <v>0</v>
      </c>
      <c r="J237" s="115">
        <f>BAJIO14350722!D114</f>
        <v>0</v>
      </c>
      <c r="K237" s="38">
        <f t="shared" si="18"/>
        <v>0</v>
      </c>
      <c r="M237" s="38">
        <f t="shared" si="19"/>
        <v>0</v>
      </c>
      <c r="N237" s="38">
        <f>BAJIO14350722!C114</f>
        <v>0</v>
      </c>
      <c r="O237" s="52" t="e">
        <f t="shared" si="20"/>
        <v>#REF!</v>
      </c>
    </row>
    <row r="238" spans="1:15" x14ac:dyDescent="0.25">
      <c r="A238" s="35">
        <f>BAJIO14350722!A115</f>
        <v>0</v>
      </c>
      <c r="C238" s="37">
        <f>BAJIO14350722!B112</f>
        <v>0</v>
      </c>
      <c r="E238" s="36">
        <f>BAJIO14350722!H115</f>
        <v>0</v>
      </c>
      <c r="F238" s="36">
        <f>BAJIO14350722!G115</f>
        <v>0</v>
      </c>
      <c r="G238" s="38">
        <f t="shared" si="16"/>
        <v>0</v>
      </c>
      <c r="I238" s="38">
        <f t="shared" si="17"/>
        <v>0</v>
      </c>
      <c r="J238" s="115">
        <f>BAJIO14350722!D115</f>
        <v>0</v>
      </c>
      <c r="K238" s="38">
        <f t="shared" si="18"/>
        <v>0</v>
      </c>
      <c r="M238" s="38">
        <f t="shared" si="19"/>
        <v>0</v>
      </c>
      <c r="N238" s="38">
        <f>BAJIO14350722!C115</f>
        <v>0</v>
      </c>
      <c r="O238" s="52" t="e">
        <f t="shared" si="20"/>
        <v>#REF!</v>
      </c>
    </row>
    <row r="239" spans="1:15" x14ac:dyDescent="0.25">
      <c r="A239" s="35">
        <f>BAJIO14350722!A116</f>
        <v>0</v>
      </c>
      <c r="C239" s="37">
        <f>BAJIO14350722!B113</f>
        <v>0</v>
      </c>
      <c r="E239" s="36">
        <f>BAJIO14350722!H116</f>
        <v>0</v>
      </c>
      <c r="F239" s="36">
        <f>BAJIO14350722!G116</f>
        <v>0</v>
      </c>
      <c r="G239" s="38">
        <f t="shared" ref="G239:G289" si="21">J239/1.16</f>
        <v>0</v>
      </c>
      <c r="I239" s="38">
        <f t="shared" ref="I239:I289" si="22">G239*0.16</f>
        <v>0</v>
      </c>
      <c r="J239" s="115">
        <f>BAJIO14350722!D116</f>
        <v>0</v>
      </c>
      <c r="K239" s="38">
        <f t="shared" ref="K239:K289" si="23">N239/1.16</f>
        <v>0</v>
      </c>
      <c r="M239" s="38">
        <f t="shared" ref="M239:M289" si="24">K239*0.16</f>
        <v>0</v>
      </c>
      <c r="N239" s="38">
        <f>BAJIO14350722!C116</f>
        <v>0</v>
      </c>
      <c r="O239" s="52" t="e">
        <f t="shared" si="20"/>
        <v>#REF!</v>
      </c>
    </row>
    <row r="240" spans="1:15" x14ac:dyDescent="0.25">
      <c r="A240" s="35">
        <f>BAJIO14350722!A117</f>
        <v>0</v>
      </c>
      <c r="C240" s="37">
        <f>BAJIO14350722!B114</f>
        <v>0</v>
      </c>
      <c r="E240" s="36">
        <f>BAJIO14350722!H117</f>
        <v>0</v>
      </c>
      <c r="F240" s="36">
        <f>BAJIO14350722!G117</f>
        <v>0</v>
      </c>
      <c r="G240" s="38">
        <f t="shared" si="21"/>
        <v>0</v>
      </c>
      <c r="I240" s="38">
        <f t="shared" si="22"/>
        <v>0</v>
      </c>
      <c r="J240" s="115">
        <f>BAJIO14350722!D117</f>
        <v>0</v>
      </c>
      <c r="K240" s="38">
        <f t="shared" si="23"/>
        <v>0</v>
      </c>
      <c r="M240" s="38">
        <f t="shared" si="24"/>
        <v>0</v>
      </c>
      <c r="N240" s="38">
        <f>BAJIO14350722!C117</f>
        <v>0</v>
      </c>
      <c r="O240" s="52" t="e">
        <f t="shared" si="20"/>
        <v>#REF!</v>
      </c>
    </row>
    <row r="241" spans="1:15" x14ac:dyDescent="0.25">
      <c r="A241" s="35">
        <f>BAJIO14350722!A118</f>
        <v>0</v>
      </c>
      <c r="C241" s="37">
        <f>BAJIO14350722!B115</f>
        <v>0</v>
      </c>
      <c r="E241" s="36">
        <f>BAJIO14350722!H118</f>
        <v>0</v>
      </c>
      <c r="F241" s="36">
        <f>BAJIO14350722!G118</f>
        <v>0</v>
      </c>
      <c r="G241" s="38">
        <f t="shared" si="21"/>
        <v>0</v>
      </c>
      <c r="I241" s="38">
        <f t="shared" si="22"/>
        <v>0</v>
      </c>
      <c r="J241" s="115">
        <f>BAJIO14350722!D118</f>
        <v>0</v>
      </c>
      <c r="K241" s="38">
        <f t="shared" si="23"/>
        <v>0</v>
      </c>
      <c r="M241" s="38">
        <f t="shared" si="24"/>
        <v>0</v>
      </c>
      <c r="N241" s="38">
        <f>BAJIO14350722!C118</f>
        <v>0</v>
      </c>
      <c r="O241" s="52" t="e">
        <f t="shared" si="20"/>
        <v>#REF!</v>
      </c>
    </row>
    <row r="242" spans="1:15" x14ac:dyDescent="0.25">
      <c r="A242" s="35">
        <f>BAJIO14350722!A119</f>
        <v>0</v>
      </c>
      <c r="C242" s="37">
        <f>BAJIO14350722!B116</f>
        <v>0</v>
      </c>
      <c r="E242" s="36">
        <f>BAJIO14350722!H119</f>
        <v>0</v>
      </c>
      <c r="F242" s="36">
        <f>BAJIO14350722!G119</f>
        <v>0</v>
      </c>
      <c r="G242" s="38">
        <f t="shared" si="21"/>
        <v>0</v>
      </c>
      <c r="I242" s="38">
        <f t="shared" si="22"/>
        <v>0</v>
      </c>
      <c r="J242" s="115">
        <f>BAJIO14350722!D119</f>
        <v>0</v>
      </c>
      <c r="K242" s="38">
        <f t="shared" si="23"/>
        <v>0</v>
      </c>
      <c r="M242" s="38">
        <f t="shared" si="24"/>
        <v>0</v>
      </c>
      <c r="N242" s="38">
        <f>BAJIO14350722!C119</f>
        <v>0</v>
      </c>
      <c r="O242" s="52" t="e">
        <f t="shared" si="20"/>
        <v>#REF!</v>
      </c>
    </row>
    <row r="243" spans="1:15" x14ac:dyDescent="0.25">
      <c r="A243" s="35">
        <f>BAJIO14350722!A120</f>
        <v>0</v>
      </c>
      <c r="C243" s="37">
        <f>BAJIO14350722!B117</f>
        <v>0</v>
      </c>
      <c r="E243" s="36">
        <f>BAJIO14350722!H120</f>
        <v>0</v>
      </c>
      <c r="F243" s="36">
        <f>BAJIO14350722!G120</f>
        <v>0</v>
      </c>
      <c r="G243" s="38">
        <f t="shared" si="21"/>
        <v>0</v>
      </c>
      <c r="I243" s="38">
        <f t="shared" si="22"/>
        <v>0</v>
      </c>
      <c r="J243" s="115">
        <f>BAJIO14350722!D120</f>
        <v>0</v>
      </c>
      <c r="K243" s="38">
        <f t="shared" si="23"/>
        <v>0</v>
      </c>
      <c r="M243" s="38">
        <f t="shared" si="24"/>
        <v>0</v>
      </c>
      <c r="N243" s="38">
        <f>BAJIO14350722!C120</f>
        <v>0</v>
      </c>
      <c r="O243" s="52" t="e">
        <f t="shared" si="20"/>
        <v>#REF!</v>
      </c>
    </row>
    <row r="244" spans="1:15" x14ac:dyDescent="0.25">
      <c r="A244" s="35">
        <f>BAJIO14350722!A121</f>
        <v>0</v>
      </c>
      <c r="C244" s="37">
        <f>BAJIO14350722!B118</f>
        <v>0</v>
      </c>
      <c r="E244" s="36">
        <f>BAJIO14350722!H121</f>
        <v>0</v>
      </c>
      <c r="F244" s="36">
        <f>BAJIO14350722!G121</f>
        <v>0</v>
      </c>
      <c r="G244" s="38">
        <f t="shared" si="21"/>
        <v>0</v>
      </c>
      <c r="I244" s="38">
        <f t="shared" si="22"/>
        <v>0</v>
      </c>
      <c r="J244" s="115">
        <f>BAJIO14350722!D121</f>
        <v>0</v>
      </c>
      <c r="K244" s="38">
        <f t="shared" si="23"/>
        <v>0</v>
      </c>
      <c r="M244" s="38">
        <f t="shared" si="24"/>
        <v>0</v>
      </c>
      <c r="N244" s="38">
        <f>BAJIO14350722!C121</f>
        <v>0</v>
      </c>
      <c r="O244" s="52" t="e">
        <f t="shared" si="20"/>
        <v>#REF!</v>
      </c>
    </row>
    <row r="245" spans="1:15" x14ac:dyDescent="0.25">
      <c r="A245" s="35">
        <f>BAJIO14350722!A122</f>
        <v>0</v>
      </c>
      <c r="C245" s="37">
        <f>BAJIO14350722!B119</f>
        <v>0</v>
      </c>
      <c r="E245" s="36">
        <f>BAJIO14350722!H122</f>
        <v>0</v>
      </c>
      <c r="F245" s="36">
        <f>BAJIO14350722!G122</f>
        <v>0</v>
      </c>
      <c r="G245" s="38">
        <f t="shared" si="21"/>
        <v>0</v>
      </c>
      <c r="I245" s="38">
        <f t="shared" si="22"/>
        <v>0</v>
      </c>
      <c r="J245" s="115">
        <f>BAJIO14350722!D122</f>
        <v>0</v>
      </c>
      <c r="K245" s="38">
        <f t="shared" si="23"/>
        <v>0</v>
      </c>
      <c r="M245" s="38">
        <f t="shared" si="24"/>
        <v>0</v>
      </c>
      <c r="N245" s="38">
        <f>BAJIO14350722!C122</f>
        <v>0</v>
      </c>
      <c r="O245" s="52" t="e">
        <f t="shared" si="20"/>
        <v>#REF!</v>
      </c>
    </row>
    <row r="246" spans="1:15" x14ac:dyDescent="0.25">
      <c r="A246" s="35">
        <f>BAJIO14350722!A123</f>
        <v>0</v>
      </c>
      <c r="C246" s="37">
        <f>BAJIO14350722!B120</f>
        <v>0</v>
      </c>
      <c r="E246" s="36">
        <f>BAJIO14350722!H123</f>
        <v>0</v>
      </c>
      <c r="F246" s="36">
        <f>BAJIO14350722!G123</f>
        <v>0</v>
      </c>
      <c r="G246" s="38">
        <f t="shared" si="21"/>
        <v>0</v>
      </c>
      <c r="I246" s="38">
        <f t="shared" si="22"/>
        <v>0</v>
      </c>
      <c r="J246" s="115">
        <f>BAJIO14350722!D123</f>
        <v>0</v>
      </c>
      <c r="K246" s="38">
        <f t="shared" si="23"/>
        <v>0</v>
      </c>
      <c r="M246" s="38">
        <f t="shared" si="24"/>
        <v>0</v>
      </c>
      <c r="N246" s="38">
        <f>BAJIO14350722!C123</f>
        <v>0</v>
      </c>
      <c r="O246" s="52" t="e">
        <f t="shared" si="20"/>
        <v>#REF!</v>
      </c>
    </row>
    <row r="247" spans="1:15" x14ac:dyDescent="0.25">
      <c r="A247" s="35">
        <f>BAJIO14350722!A124</f>
        <v>0</v>
      </c>
      <c r="C247" s="37">
        <f>BAJIO14350722!B121</f>
        <v>0</v>
      </c>
      <c r="E247" s="36">
        <f>BAJIO14350722!H124</f>
        <v>0</v>
      </c>
      <c r="F247" s="36">
        <f>BAJIO14350722!G124</f>
        <v>0</v>
      </c>
      <c r="G247" s="38">
        <f t="shared" si="21"/>
        <v>0</v>
      </c>
      <c r="I247" s="38">
        <f t="shared" si="22"/>
        <v>0</v>
      </c>
      <c r="J247" s="115">
        <f>BAJIO14350722!D124</f>
        <v>0</v>
      </c>
      <c r="K247" s="38">
        <f t="shared" si="23"/>
        <v>0</v>
      </c>
      <c r="M247" s="38">
        <f t="shared" si="24"/>
        <v>0</v>
      </c>
      <c r="N247" s="38">
        <f>BAJIO14350722!C124</f>
        <v>0</v>
      </c>
      <c r="O247" s="52" t="e">
        <f t="shared" si="20"/>
        <v>#REF!</v>
      </c>
    </row>
    <row r="248" spans="1:15" x14ac:dyDescent="0.25">
      <c r="A248" s="35">
        <f>BAJIO14350722!A125</f>
        <v>0</v>
      </c>
      <c r="C248" s="37">
        <f>BAJIO14350722!B122</f>
        <v>0</v>
      </c>
      <c r="E248" s="36">
        <f>BAJIO14350722!H125</f>
        <v>0</v>
      </c>
      <c r="F248" s="36">
        <f>BAJIO14350722!G125</f>
        <v>0</v>
      </c>
      <c r="G248" s="38">
        <f t="shared" si="21"/>
        <v>0</v>
      </c>
      <c r="I248" s="38">
        <f t="shared" si="22"/>
        <v>0</v>
      </c>
      <c r="J248" s="115">
        <f>BAJIO14350722!D125</f>
        <v>0</v>
      </c>
      <c r="K248" s="38">
        <f t="shared" si="23"/>
        <v>0</v>
      </c>
      <c r="M248" s="38">
        <f t="shared" si="24"/>
        <v>0</v>
      </c>
      <c r="N248" s="38">
        <f>BAJIO14350722!C125</f>
        <v>0</v>
      </c>
      <c r="O248" s="52" t="e">
        <f t="shared" si="20"/>
        <v>#REF!</v>
      </c>
    </row>
    <row r="249" spans="1:15" x14ac:dyDescent="0.25">
      <c r="A249" s="35">
        <f>BAJIO14350722!A126</f>
        <v>0</v>
      </c>
      <c r="C249" s="37">
        <f>BAJIO14350722!B123</f>
        <v>0</v>
      </c>
      <c r="E249" s="36">
        <f>BAJIO14350722!H126</f>
        <v>0</v>
      </c>
      <c r="F249" s="36">
        <f>BAJIO14350722!G126</f>
        <v>0</v>
      </c>
      <c r="G249" s="38">
        <f t="shared" si="21"/>
        <v>0</v>
      </c>
      <c r="I249" s="38">
        <f t="shared" si="22"/>
        <v>0</v>
      </c>
      <c r="J249" s="115">
        <f>BAJIO14350722!D126</f>
        <v>0</v>
      </c>
      <c r="K249" s="38">
        <f t="shared" si="23"/>
        <v>0</v>
      </c>
      <c r="M249" s="38">
        <f t="shared" si="24"/>
        <v>0</v>
      </c>
      <c r="N249" s="38">
        <f>BAJIO14350722!C126</f>
        <v>0</v>
      </c>
      <c r="O249" s="52" t="e">
        <f t="shared" si="20"/>
        <v>#REF!</v>
      </c>
    </row>
    <row r="250" spans="1:15" x14ac:dyDescent="0.25">
      <c r="A250" s="35">
        <f>BAJIO14350722!A127</f>
        <v>0</v>
      </c>
      <c r="C250" s="37">
        <f>BAJIO14350722!B124</f>
        <v>0</v>
      </c>
      <c r="E250" s="36">
        <f>BAJIO14350722!H127</f>
        <v>0</v>
      </c>
      <c r="F250" s="36">
        <f>BAJIO14350722!G127</f>
        <v>0</v>
      </c>
      <c r="G250" s="38">
        <f t="shared" si="21"/>
        <v>0</v>
      </c>
      <c r="I250" s="38">
        <f t="shared" si="22"/>
        <v>0</v>
      </c>
      <c r="J250" s="115">
        <f>BAJIO14350722!D127</f>
        <v>0</v>
      </c>
      <c r="K250" s="38">
        <f t="shared" si="23"/>
        <v>0</v>
      </c>
      <c r="M250" s="38">
        <f t="shared" si="24"/>
        <v>0</v>
      </c>
      <c r="N250" s="38">
        <f>BAJIO14350722!C127</f>
        <v>0</v>
      </c>
      <c r="O250" s="52" t="e">
        <f t="shared" si="20"/>
        <v>#REF!</v>
      </c>
    </row>
    <row r="251" spans="1:15" x14ac:dyDescent="0.25">
      <c r="A251" s="35">
        <f>BAJIO14350722!A128</f>
        <v>0</v>
      </c>
      <c r="C251" s="37">
        <f>BAJIO14350722!B125</f>
        <v>0</v>
      </c>
      <c r="E251" s="36">
        <f>BAJIO14350722!H128</f>
        <v>0</v>
      </c>
      <c r="F251" s="36">
        <f>BAJIO14350722!G128</f>
        <v>0</v>
      </c>
      <c r="G251" s="38">
        <f t="shared" si="21"/>
        <v>0</v>
      </c>
      <c r="I251" s="38">
        <f t="shared" si="22"/>
        <v>0</v>
      </c>
      <c r="J251" s="115">
        <f>BAJIO14350722!D128</f>
        <v>0</v>
      </c>
      <c r="K251" s="38">
        <f t="shared" si="23"/>
        <v>0</v>
      </c>
      <c r="M251" s="38">
        <f t="shared" si="24"/>
        <v>0</v>
      </c>
      <c r="N251" s="38">
        <f>BAJIO14350722!C128</f>
        <v>0</v>
      </c>
      <c r="O251" s="52" t="e">
        <f t="shared" si="20"/>
        <v>#REF!</v>
      </c>
    </row>
    <row r="252" spans="1:15" x14ac:dyDescent="0.25">
      <c r="A252" s="35">
        <f>BAJIO14350722!A129</f>
        <v>0</v>
      </c>
      <c r="C252" s="37">
        <f>BAJIO14350722!B126</f>
        <v>0</v>
      </c>
      <c r="E252" s="36">
        <f>BAJIO14350722!H129</f>
        <v>0</v>
      </c>
      <c r="F252" s="36">
        <f>BAJIO14350722!G129</f>
        <v>0</v>
      </c>
      <c r="G252" s="38">
        <f t="shared" si="21"/>
        <v>0</v>
      </c>
      <c r="I252" s="38">
        <f t="shared" si="22"/>
        <v>0</v>
      </c>
      <c r="J252" s="115">
        <f>BAJIO14350722!D129</f>
        <v>0</v>
      </c>
      <c r="K252" s="38">
        <f t="shared" si="23"/>
        <v>0</v>
      </c>
      <c r="M252" s="38">
        <f t="shared" si="24"/>
        <v>0</v>
      </c>
      <c r="N252" s="38">
        <f>BAJIO14350722!C129</f>
        <v>0</v>
      </c>
      <c r="O252" s="52" t="e">
        <f t="shared" si="20"/>
        <v>#REF!</v>
      </c>
    </row>
    <row r="253" spans="1:15" x14ac:dyDescent="0.25">
      <c r="A253" s="35">
        <f>BAJIO14350722!A130</f>
        <v>0</v>
      </c>
      <c r="C253" s="37">
        <f>BAJIO14350722!B127</f>
        <v>0</v>
      </c>
      <c r="E253" s="36">
        <f>BAJIO14350722!H130</f>
        <v>0</v>
      </c>
      <c r="F253" s="36">
        <f>BAJIO14350722!G130</f>
        <v>0</v>
      </c>
      <c r="G253" s="38">
        <f t="shared" si="21"/>
        <v>0</v>
      </c>
      <c r="I253" s="38">
        <f t="shared" si="22"/>
        <v>0</v>
      </c>
      <c r="J253" s="115">
        <f>BAJIO14350722!D130</f>
        <v>0</v>
      </c>
      <c r="K253" s="38">
        <f t="shared" si="23"/>
        <v>0</v>
      </c>
      <c r="M253" s="38">
        <f t="shared" si="24"/>
        <v>0</v>
      </c>
      <c r="N253" s="38">
        <f>BAJIO14350722!C130</f>
        <v>0</v>
      </c>
      <c r="O253" s="52" t="e">
        <f t="shared" si="20"/>
        <v>#REF!</v>
      </c>
    </row>
    <row r="254" spans="1:15" x14ac:dyDescent="0.25">
      <c r="A254" s="35">
        <f>BAJIO14350722!A131</f>
        <v>0</v>
      </c>
      <c r="C254" s="37">
        <f>BAJIO14350722!B128</f>
        <v>0</v>
      </c>
      <c r="E254" s="36">
        <f>BAJIO14350722!H131</f>
        <v>0</v>
      </c>
      <c r="F254" s="36">
        <f>BAJIO14350722!G131</f>
        <v>0</v>
      </c>
      <c r="G254" s="38">
        <f t="shared" si="21"/>
        <v>0</v>
      </c>
      <c r="I254" s="38">
        <f t="shared" si="22"/>
        <v>0</v>
      </c>
      <c r="J254" s="115">
        <f>BAJIO14350722!D131</f>
        <v>0</v>
      </c>
      <c r="K254" s="38">
        <f t="shared" si="23"/>
        <v>0</v>
      </c>
      <c r="M254" s="38">
        <f t="shared" si="24"/>
        <v>0</v>
      </c>
      <c r="N254" s="38">
        <f>BAJIO14350722!C131</f>
        <v>0</v>
      </c>
      <c r="O254" s="52" t="e">
        <f t="shared" si="20"/>
        <v>#REF!</v>
      </c>
    </row>
    <row r="255" spans="1:15" x14ac:dyDescent="0.25">
      <c r="A255" s="35">
        <f>BAJIO14350722!A132</f>
        <v>0</v>
      </c>
      <c r="C255" s="37">
        <f>BAJIO14350722!B129</f>
        <v>0</v>
      </c>
      <c r="E255" s="36">
        <f>BAJIO14350722!H132</f>
        <v>0</v>
      </c>
      <c r="F255" s="36">
        <f>BAJIO14350722!G132</f>
        <v>0</v>
      </c>
      <c r="G255" s="38">
        <f t="shared" si="21"/>
        <v>0</v>
      </c>
      <c r="I255" s="38">
        <f t="shared" si="22"/>
        <v>0</v>
      </c>
      <c r="J255" s="115">
        <f>BAJIO14350722!D132</f>
        <v>0</v>
      </c>
      <c r="K255" s="38">
        <f t="shared" si="23"/>
        <v>0</v>
      </c>
      <c r="M255" s="38">
        <f t="shared" si="24"/>
        <v>0</v>
      </c>
      <c r="N255" s="38">
        <f>BAJIO14350722!C132</f>
        <v>0</v>
      </c>
      <c r="O255" s="52" t="e">
        <f t="shared" si="20"/>
        <v>#REF!</v>
      </c>
    </row>
    <row r="256" spans="1:15" x14ac:dyDescent="0.25">
      <c r="A256" s="35">
        <f>BAJIO14350722!A133</f>
        <v>0</v>
      </c>
      <c r="C256" s="37">
        <f>BAJIO14350722!B130</f>
        <v>0</v>
      </c>
      <c r="E256" s="36">
        <f>BAJIO14350722!H133</f>
        <v>0</v>
      </c>
      <c r="F256" s="36">
        <f>BAJIO14350722!G133</f>
        <v>0</v>
      </c>
      <c r="G256" s="38">
        <f t="shared" si="21"/>
        <v>0</v>
      </c>
      <c r="I256" s="38">
        <f t="shared" si="22"/>
        <v>0</v>
      </c>
      <c r="J256" s="115">
        <f>BAJIO14350722!D133</f>
        <v>0</v>
      </c>
      <c r="K256" s="38">
        <f t="shared" si="23"/>
        <v>0</v>
      </c>
      <c r="M256" s="38">
        <f t="shared" si="24"/>
        <v>0</v>
      </c>
      <c r="N256" s="38">
        <f>BAJIO14350722!C133</f>
        <v>0</v>
      </c>
      <c r="O256" s="52" t="e">
        <f t="shared" si="20"/>
        <v>#REF!</v>
      </c>
    </row>
    <row r="257" spans="1:15" x14ac:dyDescent="0.25">
      <c r="A257" s="35">
        <f>BAJIO14350722!A134</f>
        <v>0</v>
      </c>
      <c r="C257" s="37">
        <f>BAJIO14350722!B131</f>
        <v>0</v>
      </c>
      <c r="E257" s="36">
        <f>BAJIO14350722!H134</f>
        <v>0</v>
      </c>
      <c r="F257" s="36">
        <f>BAJIO14350722!G134</f>
        <v>0</v>
      </c>
      <c r="G257" s="38">
        <f t="shared" si="21"/>
        <v>0</v>
      </c>
      <c r="I257" s="38">
        <f t="shared" si="22"/>
        <v>0</v>
      </c>
      <c r="J257" s="115">
        <f>BAJIO14350722!D134</f>
        <v>0</v>
      </c>
      <c r="K257" s="38">
        <f t="shared" si="23"/>
        <v>0</v>
      </c>
      <c r="M257" s="38">
        <f t="shared" si="24"/>
        <v>0</v>
      </c>
      <c r="N257" s="38">
        <f>BAJIO14350722!C134</f>
        <v>0</v>
      </c>
      <c r="O257" s="52" t="e">
        <f t="shared" si="20"/>
        <v>#REF!</v>
      </c>
    </row>
    <row r="258" spans="1:15" x14ac:dyDescent="0.25">
      <c r="A258" s="35">
        <f>BAJIO14350722!A135</f>
        <v>0</v>
      </c>
      <c r="C258" s="37">
        <f>BAJIO14350722!B132</f>
        <v>0</v>
      </c>
      <c r="E258" s="36">
        <f>BAJIO14350722!H135</f>
        <v>0</v>
      </c>
      <c r="F258" s="36">
        <f>BAJIO14350722!G135</f>
        <v>0</v>
      </c>
      <c r="G258" s="38">
        <f t="shared" si="21"/>
        <v>0</v>
      </c>
      <c r="I258" s="38">
        <f t="shared" si="22"/>
        <v>0</v>
      </c>
      <c r="J258" s="115">
        <f>BAJIO14350722!D135</f>
        <v>0</v>
      </c>
      <c r="K258" s="38">
        <f t="shared" si="23"/>
        <v>0</v>
      </c>
      <c r="M258" s="38">
        <f t="shared" si="24"/>
        <v>0</v>
      </c>
      <c r="N258" s="38">
        <f>BAJIO14350722!C135</f>
        <v>0</v>
      </c>
      <c r="O258" s="52" t="e">
        <f t="shared" si="20"/>
        <v>#REF!</v>
      </c>
    </row>
    <row r="259" spans="1:15" x14ac:dyDescent="0.25">
      <c r="A259" s="35">
        <f>BAJIO14350722!A136</f>
        <v>0</v>
      </c>
      <c r="C259" s="37">
        <f>BAJIO14350722!B133</f>
        <v>0</v>
      </c>
      <c r="E259" s="36">
        <f>BAJIO14350722!H136</f>
        <v>0</v>
      </c>
      <c r="F259" s="36">
        <f>BAJIO14350722!G136</f>
        <v>0</v>
      </c>
      <c r="G259" s="38">
        <f t="shared" si="21"/>
        <v>0</v>
      </c>
      <c r="I259" s="38">
        <f t="shared" si="22"/>
        <v>0</v>
      </c>
      <c r="J259" s="115">
        <f>BAJIO14350722!D136</f>
        <v>0</v>
      </c>
      <c r="K259" s="38">
        <f t="shared" si="23"/>
        <v>0</v>
      </c>
      <c r="M259" s="38">
        <f t="shared" si="24"/>
        <v>0</v>
      </c>
      <c r="N259" s="38">
        <f>BAJIO14350722!C136</f>
        <v>0</v>
      </c>
      <c r="O259" s="52" t="e">
        <f t="shared" si="20"/>
        <v>#REF!</v>
      </c>
    </row>
    <row r="260" spans="1:15" x14ac:dyDescent="0.25">
      <c r="A260" s="35">
        <f>BAJIO14350722!A137</f>
        <v>0</v>
      </c>
      <c r="C260" s="37">
        <f>BAJIO14350722!B134</f>
        <v>0</v>
      </c>
      <c r="E260" s="36">
        <f>BAJIO14350722!H137</f>
        <v>0</v>
      </c>
      <c r="F260" s="36">
        <f>BAJIO14350722!G137</f>
        <v>0</v>
      </c>
      <c r="G260" s="38">
        <f t="shared" si="21"/>
        <v>0</v>
      </c>
      <c r="I260" s="38">
        <f t="shared" si="22"/>
        <v>0</v>
      </c>
      <c r="J260" s="115">
        <f>BAJIO14350722!D137</f>
        <v>0</v>
      </c>
      <c r="K260" s="38">
        <f t="shared" si="23"/>
        <v>0</v>
      </c>
      <c r="M260" s="38">
        <f t="shared" si="24"/>
        <v>0</v>
      </c>
      <c r="N260" s="38">
        <f>BAJIO14350722!C137</f>
        <v>0</v>
      </c>
      <c r="O260" s="52" t="e">
        <f t="shared" si="20"/>
        <v>#REF!</v>
      </c>
    </row>
    <row r="261" spans="1:15" x14ac:dyDescent="0.25">
      <c r="A261" s="35">
        <f>BAJIO14350722!A138</f>
        <v>0</v>
      </c>
      <c r="C261" s="37">
        <f>BAJIO14350722!B135</f>
        <v>0</v>
      </c>
      <c r="E261" s="36">
        <f>BAJIO14350722!H138</f>
        <v>0</v>
      </c>
      <c r="F261" s="36">
        <f>BAJIO14350722!G138</f>
        <v>0</v>
      </c>
      <c r="G261" s="38">
        <f t="shared" si="21"/>
        <v>0</v>
      </c>
      <c r="I261" s="38">
        <f t="shared" si="22"/>
        <v>0</v>
      </c>
      <c r="J261" s="115">
        <f>BAJIO14350722!D138</f>
        <v>0</v>
      </c>
      <c r="K261" s="38">
        <f t="shared" si="23"/>
        <v>0</v>
      </c>
      <c r="M261" s="38">
        <f t="shared" si="24"/>
        <v>0</v>
      </c>
      <c r="N261" s="38">
        <f>BAJIO14350722!C138</f>
        <v>0</v>
      </c>
      <c r="O261" s="52" t="e">
        <f t="shared" si="20"/>
        <v>#REF!</v>
      </c>
    </row>
    <row r="262" spans="1:15" x14ac:dyDescent="0.25">
      <c r="A262" s="35">
        <f>BAJIO14350722!A139</f>
        <v>0</v>
      </c>
      <c r="C262" s="37">
        <f>BAJIO14350722!B136</f>
        <v>0</v>
      </c>
      <c r="E262" s="36">
        <f>BAJIO14350722!H139</f>
        <v>0</v>
      </c>
      <c r="F262" s="36">
        <f>BAJIO14350722!G139</f>
        <v>0</v>
      </c>
      <c r="G262" s="38">
        <f t="shared" si="21"/>
        <v>0</v>
      </c>
      <c r="I262" s="38">
        <f t="shared" si="22"/>
        <v>0</v>
      </c>
      <c r="J262" s="115">
        <f>BAJIO14350722!D139</f>
        <v>0</v>
      </c>
      <c r="K262" s="38">
        <f t="shared" si="23"/>
        <v>0</v>
      </c>
      <c r="M262" s="38">
        <f t="shared" si="24"/>
        <v>0</v>
      </c>
      <c r="N262" s="38">
        <f>BAJIO14350722!C139</f>
        <v>0</v>
      </c>
      <c r="O262" s="52" t="e">
        <f t="shared" si="20"/>
        <v>#REF!</v>
      </c>
    </row>
    <row r="263" spans="1:15" x14ac:dyDescent="0.25">
      <c r="A263" s="35">
        <f>BAJIO14350722!A140</f>
        <v>0</v>
      </c>
      <c r="C263" s="37">
        <f>BAJIO14350722!B137</f>
        <v>0</v>
      </c>
      <c r="E263" s="36">
        <f>BAJIO14350722!H140</f>
        <v>0</v>
      </c>
      <c r="F263" s="36">
        <f>BAJIO14350722!G140</f>
        <v>0</v>
      </c>
      <c r="G263" s="38">
        <f t="shared" si="21"/>
        <v>0</v>
      </c>
      <c r="I263" s="38">
        <f t="shared" si="22"/>
        <v>0</v>
      </c>
      <c r="J263" s="115">
        <f>BAJIO14350722!D140</f>
        <v>0</v>
      </c>
      <c r="K263" s="38">
        <f t="shared" si="23"/>
        <v>0</v>
      </c>
      <c r="M263" s="38">
        <f t="shared" si="24"/>
        <v>0</v>
      </c>
      <c r="N263" s="38">
        <f>BAJIO14350722!C140</f>
        <v>0</v>
      </c>
      <c r="O263" s="52" t="e">
        <f t="shared" si="20"/>
        <v>#REF!</v>
      </c>
    </row>
    <row r="264" spans="1:15" x14ac:dyDescent="0.25">
      <c r="A264" s="35">
        <f>BAJIO14350722!A141</f>
        <v>0</v>
      </c>
      <c r="C264" s="37">
        <f>BAJIO14350722!B138</f>
        <v>0</v>
      </c>
      <c r="E264" s="36">
        <f>BAJIO14350722!H141</f>
        <v>0</v>
      </c>
      <c r="F264" s="36">
        <f>BAJIO14350722!G141</f>
        <v>0</v>
      </c>
      <c r="G264" s="38">
        <f t="shared" si="21"/>
        <v>0</v>
      </c>
      <c r="I264" s="38">
        <f t="shared" si="22"/>
        <v>0</v>
      </c>
      <c r="J264" s="115">
        <f>BAJIO14350722!D141</f>
        <v>0</v>
      </c>
      <c r="K264" s="38">
        <f t="shared" si="23"/>
        <v>0</v>
      </c>
      <c r="M264" s="38">
        <f t="shared" si="24"/>
        <v>0</v>
      </c>
      <c r="N264" s="38">
        <f>BAJIO14350722!C141</f>
        <v>0</v>
      </c>
      <c r="O264" s="52" t="e">
        <f t="shared" si="20"/>
        <v>#REF!</v>
      </c>
    </row>
    <row r="265" spans="1:15" x14ac:dyDescent="0.25">
      <c r="A265" s="35">
        <f>BAJIO14350722!A142</f>
        <v>0</v>
      </c>
      <c r="C265" s="37">
        <f>BAJIO14350722!B139</f>
        <v>0</v>
      </c>
      <c r="E265" s="36">
        <f>BAJIO14350722!H142</f>
        <v>0</v>
      </c>
      <c r="F265" s="36">
        <f>BAJIO14350722!G142</f>
        <v>0</v>
      </c>
      <c r="G265" s="38">
        <f t="shared" si="21"/>
        <v>0</v>
      </c>
      <c r="I265" s="38">
        <f t="shared" si="22"/>
        <v>0</v>
      </c>
      <c r="J265" s="115">
        <f>BAJIO14350722!D142</f>
        <v>0</v>
      </c>
      <c r="K265" s="38">
        <f t="shared" si="23"/>
        <v>0</v>
      </c>
      <c r="M265" s="38">
        <f t="shared" si="24"/>
        <v>0</v>
      </c>
      <c r="N265" s="38">
        <f>BAJIO14350722!C142</f>
        <v>0</v>
      </c>
      <c r="O265" s="52" t="e">
        <f t="shared" si="20"/>
        <v>#REF!</v>
      </c>
    </row>
    <row r="266" spans="1:15" x14ac:dyDescent="0.25">
      <c r="A266" s="35">
        <f>BAJIO14350722!A143</f>
        <v>0</v>
      </c>
      <c r="C266" s="37">
        <f>BAJIO14350722!B140</f>
        <v>0</v>
      </c>
      <c r="E266" s="36">
        <f>BAJIO14350722!H143</f>
        <v>0</v>
      </c>
      <c r="F266" s="36">
        <f>BAJIO14350722!G143</f>
        <v>0</v>
      </c>
      <c r="G266" s="38">
        <f t="shared" si="21"/>
        <v>0</v>
      </c>
      <c r="I266" s="38">
        <f t="shared" si="22"/>
        <v>0</v>
      </c>
      <c r="J266" s="115">
        <f>BAJIO14350722!D143</f>
        <v>0</v>
      </c>
      <c r="K266" s="38">
        <f t="shared" si="23"/>
        <v>0</v>
      </c>
      <c r="M266" s="38">
        <f t="shared" si="24"/>
        <v>0</v>
      </c>
      <c r="N266" s="38">
        <f>BAJIO14350722!C143</f>
        <v>0</v>
      </c>
      <c r="O266" s="52" t="e">
        <f t="shared" si="20"/>
        <v>#REF!</v>
      </c>
    </row>
    <row r="267" spans="1:15" x14ac:dyDescent="0.25">
      <c r="A267" s="35">
        <f>BAJIO14350722!A144</f>
        <v>0</v>
      </c>
      <c r="C267" s="37">
        <f>BAJIO14350722!B141</f>
        <v>0</v>
      </c>
      <c r="E267" s="36">
        <f>BAJIO14350722!H144</f>
        <v>0</v>
      </c>
      <c r="F267" s="36">
        <f>BAJIO14350722!G144</f>
        <v>0</v>
      </c>
      <c r="G267" s="38">
        <f t="shared" si="21"/>
        <v>0</v>
      </c>
      <c r="I267" s="38">
        <f t="shared" si="22"/>
        <v>0</v>
      </c>
      <c r="J267" s="115">
        <f>BAJIO14350722!D144</f>
        <v>0</v>
      </c>
      <c r="K267" s="38">
        <f t="shared" si="23"/>
        <v>0</v>
      </c>
      <c r="M267" s="38">
        <f t="shared" si="24"/>
        <v>0</v>
      </c>
      <c r="N267" s="38">
        <f>BAJIO14350722!C144</f>
        <v>0</v>
      </c>
      <c r="O267" s="52" t="e">
        <f t="shared" si="20"/>
        <v>#REF!</v>
      </c>
    </row>
    <row r="268" spans="1:15" x14ac:dyDescent="0.25">
      <c r="A268" s="35">
        <f>BAJIO14350722!A145</f>
        <v>0</v>
      </c>
      <c r="C268" s="37">
        <f>BAJIO14350722!B142</f>
        <v>0</v>
      </c>
      <c r="E268" s="36">
        <f>BAJIO14350722!H145</f>
        <v>0</v>
      </c>
      <c r="F268" s="36">
        <f>BAJIO14350722!G145</f>
        <v>0</v>
      </c>
      <c r="G268" s="38">
        <f t="shared" si="21"/>
        <v>0</v>
      </c>
      <c r="I268" s="38">
        <f t="shared" si="22"/>
        <v>0</v>
      </c>
      <c r="J268" s="115">
        <f>BAJIO14350722!D145</f>
        <v>0</v>
      </c>
      <c r="K268" s="38">
        <f t="shared" si="23"/>
        <v>0</v>
      </c>
      <c r="M268" s="38">
        <f t="shared" si="24"/>
        <v>0</v>
      </c>
      <c r="N268" s="38">
        <f>BAJIO14350722!C145</f>
        <v>0</v>
      </c>
      <c r="O268" s="52" t="e">
        <f t="shared" si="20"/>
        <v>#REF!</v>
      </c>
    </row>
    <row r="269" spans="1:15" x14ac:dyDescent="0.25">
      <c r="A269" s="35">
        <f>BAJIO14350722!A146</f>
        <v>0</v>
      </c>
      <c r="C269" s="37">
        <f>BAJIO14350722!B143</f>
        <v>0</v>
      </c>
      <c r="E269" s="36">
        <f>BAJIO14350722!H146</f>
        <v>0</v>
      </c>
      <c r="F269" s="36">
        <f>BAJIO14350722!G146</f>
        <v>0</v>
      </c>
      <c r="G269" s="38">
        <f t="shared" si="21"/>
        <v>0</v>
      </c>
      <c r="I269" s="38">
        <f t="shared" si="22"/>
        <v>0</v>
      </c>
      <c r="J269" s="115">
        <f>BAJIO14350722!D146</f>
        <v>0</v>
      </c>
      <c r="K269" s="38">
        <f t="shared" si="23"/>
        <v>0</v>
      </c>
      <c r="M269" s="38">
        <f t="shared" si="24"/>
        <v>0</v>
      </c>
      <c r="N269" s="38">
        <f>BAJIO14350722!C146</f>
        <v>0</v>
      </c>
      <c r="O269" s="52" t="e">
        <f t="shared" si="20"/>
        <v>#REF!</v>
      </c>
    </row>
    <row r="270" spans="1:15" x14ac:dyDescent="0.25">
      <c r="A270" s="35">
        <f>BAJIO14350722!A147</f>
        <v>0</v>
      </c>
      <c r="C270" s="37">
        <f>BAJIO14350722!B144</f>
        <v>0</v>
      </c>
      <c r="E270" s="36">
        <f>BAJIO14350722!H147</f>
        <v>0</v>
      </c>
      <c r="F270" s="36">
        <f>BAJIO14350722!G147</f>
        <v>0</v>
      </c>
      <c r="G270" s="38">
        <f t="shared" si="21"/>
        <v>0</v>
      </c>
      <c r="I270" s="38">
        <f t="shared" si="22"/>
        <v>0</v>
      </c>
      <c r="J270" s="115">
        <f>BAJIO14350722!D147</f>
        <v>0</v>
      </c>
      <c r="K270" s="38">
        <f t="shared" si="23"/>
        <v>0</v>
      </c>
      <c r="M270" s="38">
        <f t="shared" si="24"/>
        <v>0</v>
      </c>
      <c r="N270" s="38">
        <f>BAJIO14350722!C147</f>
        <v>0</v>
      </c>
      <c r="O270" s="52" t="e">
        <f t="shared" si="20"/>
        <v>#REF!</v>
      </c>
    </row>
    <row r="271" spans="1:15" x14ac:dyDescent="0.25">
      <c r="A271" s="35">
        <f>BAJIO14350722!A148</f>
        <v>0</v>
      </c>
      <c r="C271" s="37">
        <f>BAJIO14350722!B145</f>
        <v>0</v>
      </c>
      <c r="E271" s="36">
        <f>BAJIO14350722!H148</f>
        <v>0</v>
      </c>
      <c r="F271" s="36">
        <f>BAJIO14350722!G148</f>
        <v>0</v>
      </c>
      <c r="G271" s="38">
        <f t="shared" si="21"/>
        <v>0</v>
      </c>
      <c r="I271" s="38">
        <f t="shared" si="22"/>
        <v>0</v>
      </c>
      <c r="J271" s="115">
        <f>BAJIO14350722!D148</f>
        <v>0</v>
      </c>
      <c r="K271" s="38">
        <f t="shared" si="23"/>
        <v>0</v>
      </c>
      <c r="M271" s="38">
        <f t="shared" si="24"/>
        <v>0</v>
      </c>
      <c r="N271" s="38">
        <f>BAJIO14350722!C148</f>
        <v>0</v>
      </c>
      <c r="O271" s="52" t="e">
        <f t="shared" si="20"/>
        <v>#REF!</v>
      </c>
    </row>
    <row r="272" spans="1:15" x14ac:dyDescent="0.25">
      <c r="A272" s="35">
        <f>BAJIO14350722!A149</f>
        <v>0</v>
      </c>
      <c r="C272" s="37">
        <f>BAJIO14350722!B146</f>
        <v>0</v>
      </c>
      <c r="E272" s="36">
        <f>BAJIO14350722!H149</f>
        <v>0</v>
      </c>
      <c r="F272" s="36">
        <f>BAJIO14350722!G149</f>
        <v>0</v>
      </c>
      <c r="G272" s="38">
        <f t="shared" si="21"/>
        <v>0</v>
      </c>
      <c r="I272" s="38">
        <f t="shared" si="22"/>
        <v>0</v>
      </c>
      <c r="J272" s="115">
        <f>BAJIO14350722!D149</f>
        <v>0</v>
      </c>
      <c r="K272" s="38">
        <f t="shared" si="23"/>
        <v>0</v>
      </c>
      <c r="M272" s="38">
        <f t="shared" si="24"/>
        <v>0</v>
      </c>
      <c r="N272" s="38">
        <f>BAJIO14350722!C149</f>
        <v>0</v>
      </c>
      <c r="O272" s="52" t="e">
        <f t="shared" si="20"/>
        <v>#REF!</v>
      </c>
    </row>
    <row r="273" spans="1:15" x14ac:dyDescent="0.25">
      <c r="A273" s="35">
        <f>BAJIO14350722!A150</f>
        <v>0</v>
      </c>
      <c r="C273" s="37">
        <f>BAJIO14350722!B147</f>
        <v>0</v>
      </c>
      <c r="E273" s="36">
        <f>BAJIO14350722!H150</f>
        <v>0</v>
      </c>
      <c r="F273" s="36">
        <f>BAJIO14350722!G150</f>
        <v>0</v>
      </c>
      <c r="G273" s="38">
        <f t="shared" si="21"/>
        <v>0</v>
      </c>
      <c r="I273" s="38">
        <f t="shared" si="22"/>
        <v>0</v>
      </c>
      <c r="J273" s="115">
        <f>BAJIO14350722!D150</f>
        <v>0</v>
      </c>
      <c r="K273" s="38">
        <f t="shared" si="23"/>
        <v>0</v>
      </c>
      <c r="M273" s="38">
        <f t="shared" si="24"/>
        <v>0</v>
      </c>
      <c r="N273" s="38">
        <f>BAJIO14350722!C150</f>
        <v>0</v>
      </c>
      <c r="O273" s="52" t="e">
        <f t="shared" si="20"/>
        <v>#REF!</v>
      </c>
    </row>
    <row r="274" spans="1:15" x14ac:dyDescent="0.25">
      <c r="A274" s="35">
        <f>BAJIO14350722!A151</f>
        <v>0</v>
      </c>
      <c r="C274" s="37">
        <f>BAJIO14350722!B148</f>
        <v>0</v>
      </c>
      <c r="E274" s="36">
        <f>BAJIO14350722!H151</f>
        <v>0</v>
      </c>
      <c r="F274" s="36">
        <f>BAJIO14350722!G151</f>
        <v>0</v>
      </c>
      <c r="G274" s="38">
        <f t="shared" si="21"/>
        <v>0</v>
      </c>
      <c r="I274" s="38">
        <f t="shared" si="22"/>
        <v>0</v>
      </c>
      <c r="J274" s="115">
        <f>BAJIO14350722!D151</f>
        <v>0</v>
      </c>
      <c r="K274" s="38">
        <f t="shared" si="23"/>
        <v>0</v>
      </c>
      <c r="M274" s="38">
        <f t="shared" si="24"/>
        <v>0</v>
      </c>
      <c r="N274" s="38">
        <f>BAJIO14350722!C151</f>
        <v>0</v>
      </c>
      <c r="O274" s="52" t="e">
        <f t="shared" si="20"/>
        <v>#REF!</v>
      </c>
    </row>
    <row r="275" spans="1:15" x14ac:dyDescent="0.25">
      <c r="A275" s="35">
        <f>BAJIO14350722!A152</f>
        <v>0</v>
      </c>
      <c r="C275" s="37">
        <f>BAJIO14350722!B149</f>
        <v>0</v>
      </c>
      <c r="E275" s="36">
        <f>BAJIO14350722!H152</f>
        <v>0</v>
      </c>
      <c r="F275" s="36">
        <f>BAJIO14350722!G152</f>
        <v>0</v>
      </c>
      <c r="G275" s="38">
        <f t="shared" si="21"/>
        <v>0</v>
      </c>
      <c r="I275" s="38">
        <f t="shared" si="22"/>
        <v>0</v>
      </c>
      <c r="J275" s="115">
        <f>BAJIO14350722!D152</f>
        <v>0</v>
      </c>
      <c r="K275" s="38">
        <f t="shared" si="23"/>
        <v>0</v>
      </c>
      <c r="M275" s="38">
        <f t="shared" si="24"/>
        <v>0</v>
      </c>
      <c r="N275" s="38">
        <f>BAJIO14350722!C152</f>
        <v>0</v>
      </c>
      <c r="O275" s="52" t="e">
        <f t="shared" si="20"/>
        <v>#REF!</v>
      </c>
    </row>
    <row r="276" spans="1:15" x14ac:dyDescent="0.25">
      <c r="A276" s="35">
        <f>BAJIO14350722!A153</f>
        <v>0</v>
      </c>
      <c r="C276" s="37">
        <f>BAJIO14350722!B150</f>
        <v>0</v>
      </c>
      <c r="E276" s="36">
        <f>BAJIO14350722!H153</f>
        <v>0</v>
      </c>
      <c r="F276" s="36">
        <f>BAJIO14350722!G153</f>
        <v>0</v>
      </c>
      <c r="G276" s="38">
        <f t="shared" si="21"/>
        <v>0</v>
      </c>
      <c r="I276" s="38">
        <f t="shared" si="22"/>
        <v>0</v>
      </c>
      <c r="J276" s="115">
        <f>BAJIO14350722!D153</f>
        <v>0</v>
      </c>
      <c r="K276" s="38">
        <f t="shared" si="23"/>
        <v>0</v>
      </c>
      <c r="M276" s="38">
        <f t="shared" si="24"/>
        <v>0</v>
      </c>
      <c r="N276" s="38">
        <f>BAJIO14350722!C153</f>
        <v>0</v>
      </c>
      <c r="O276" s="52" t="e">
        <f t="shared" si="20"/>
        <v>#REF!</v>
      </c>
    </row>
    <row r="277" spans="1:15" x14ac:dyDescent="0.25">
      <c r="A277" s="35">
        <f>BAJIO14350722!A154</f>
        <v>0</v>
      </c>
      <c r="C277" s="37">
        <f>BAJIO14350722!B151</f>
        <v>0</v>
      </c>
      <c r="E277" s="36">
        <f>BAJIO14350722!H154</f>
        <v>0</v>
      </c>
      <c r="F277" s="36">
        <f>BAJIO14350722!G154</f>
        <v>0</v>
      </c>
      <c r="G277" s="38">
        <f t="shared" si="21"/>
        <v>0</v>
      </c>
      <c r="I277" s="38">
        <f t="shared" si="22"/>
        <v>0</v>
      </c>
      <c r="J277" s="115">
        <f>BAJIO14350722!D154</f>
        <v>0</v>
      </c>
      <c r="K277" s="38">
        <f t="shared" si="23"/>
        <v>0</v>
      </c>
      <c r="M277" s="38">
        <f t="shared" si="24"/>
        <v>0</v>
      </c>
      <c r="N277" s="38">
        <f>BAJIO14350722!C154</f>
        <v>0</v>
      </c>
      <c r="O277" s="52" t="e">
        <f t="shared" si="20"/>
        <v>#REF!</v>
      </c>
    </row>
    <row r="278" spans="1:15" x14ac:dyDescent="0.25">
      <c r="A278" s="35">
        <f>BAJIO14350722!A155</f>
        <v>0</v>
      </c>
      <c r="C278" s="37">
        <f>BAJIO14350722!B152</f>
        <v>0</v>
      </c>
      <c r="E278" s="36">
        <f>BAJIO14350722!H155</f>
        <v>0</v>
      </c>
      <c r="F278" s="36">
        <f>BAJIO14350722!G155</f>
        <v>0</v>
      </c>
      <c r="G278" s="38">
        <f t="shared" si="21"/>
        <v>0</v>
      </c>
      <c r="I278" s="38">
        <f t="shared" si="22"/>
        <v>0</v>
      </c>
      <c r="J278" s="115">
        <f>BAJIO14350722!D155</f>
        <v>0</v>
      </c>
      <c r="K278" s="38">
        <f t="shared" si="23"/>
        <v>0</v>
      </c>
      <c r="M278" s="38">
        <f t="shared" si="24"/>
        <v>0</v>
      </c>
      <c r="N278" s="38">
        <f>BAJIO14350722!C155</f>
        <v>0</v>
      </c>
      <c r="O278" s="52" t="e">
        <f t="shared" si="20"/>
        <v>#REF!</v>
      </c>
    </row>
    <row r="279" spans="1:15" x14ac:dyDescent="0.25">
      <c r="A279" s="35">
        <f>BAJIO14350722!A156</f>
        <v>0</v>
      </c>
      <c r="C279" s="37">
        <f>BAJIO14350722!B153</f>
        <v>0</v>
      </c>
      <c r="E279" s="36">
        <f>BAJIO14350722!H156</f>
        <v>0</v>
      </c>
      <c r="F279" s="36">
        <f>BAJIO14350722!G156</f>
        <v>0</v>
      </c>
      <c r="G279" s="38">
        <f t="shared" si="21"/>
        <v>0</v>
      </c>
      <c r="I279" s="38">
        <f t="shared" si="22"/>
        <v>0</v>
      </c>
      <c r="J279" s="115">
        <f>BAJIO14350722!D156</f>
        <v>0</v>
      </c>
      <c r="K279" s="38">
        <f t="shared" si="23"/>
        <v>0</v>
      </c>
      <c r="M279" s="38">
        <f t="shared" si="24"/>
        <v>0</v>
      </c>
      <c r="N279" s="38">
        <f>BAJIO14350722!C156</f>
        <v>0</v>
      </c>
      <c r="O279" s="52" t="e">
        <f t="shared" si="20"/>
        <v>#REF!</v>
      </c>
    </row>
    <row r="280" spans="1:15" x14ac:dyDescent="0.25">
      <c r="A280" s="35">
        <f>BAJIO14350722!A157</f>
        <v>0</v>
      </c>
      <c r="C280" s="37">
        <f>BAJIO14350722!B154</f>
        <v>0</v>
      </c>
      <c r="E280" s="36">
        <f>BAJIO14350722!H157</f>
        <v>0</v>
      </c>
      <c r="F280" s="36">
        <f>BAJIO14350722!G157</f>
        <v>0</v>
      </c>
      <c r="G280" s="38">
        <f t="shared" si="21"/>
        <v>0</v>
      </c>
      <c r="I280" s="38">
        <f t="shared" si="22"/>
        <v>0</v>
      </c>
      <c r="J280" s="115">
        <f>BAJIO14350722!D157</f>
        <v>0</v>
      </c>
      <c r="K280" s="38">
        <f t="shared" si="23"/>
        <v>0</v>
      </c>
      <c r="M280" s="38">
        <f t="shared" si="24"/>
        <v>0</v>
      </c>
      <c r="N280" s="38">
        <f>BAJIO14350722!C157</f>
        <v>0</v>
      </c>
      <c r="O280" s="52" t="e">
        <f t="shared" si="20"/>
        <v>#REF!</v>
      </c>
    </row>
    <row r="281" spans="1:15" x14ac:dyDescent="0.25">
      <c r="A281" s="35">
        <f>BAJIO14350722!A158</f>
        <v>0</v>
      </c>
      <c r="C281" s="37">
        <f>BAJIO14350722!B155</f>
        <v>0</v>
      </c>
      <c r="E281" s="36">
        <f>BAJIO14350722!H158</f>
        <v>0</v>
      </c>
      <c r="F281" s="36">
        <f>BAJIO14350722!G158</f>
        <v>0</v>
      </c>
      <c r="G281" s="38">
        <f t="shared" si="21"/>
        <v>0</v>
      </c>
      <c r="I281" s="38">
        <f t="shared" si="22"/>
        <v>0</v>
      </c>
      <c r="J281" s="115">
        <f>BAJIO14350722!D158</f>
        <v>0</v>
      </c>
      <c r="K281" s="38">
        <f t="shared" si="23"/>
        <v>0</v>
      </c>
      <c r="M281" s="38">
        <f t="shared" si="24"/>
        <v>0</v>
      </c>
      <c r="N281" s="38">
        <f>BAJIO14350722!C158</f>
        <v>0</v>
      </c>
      <c r="O281" s="52" t="e">
        <f t="shared" ref="O281:O289" si="25">O280+J281-N281</f>
        <v>#REF!</v>
      </c>
    </row>
    <row r="282" spans="1:15" x14ac:dyDescent="0.25">
      <c r="A282" s="35">
        <f>BAJIO14350722!A159</f>
        <v>0</v>
      </c>
      <c r="C282" s="37">
        <f>BAJIO14350722!B156</f>
        <v>0</v>
      </c>
      <c r="E282" s="36">
        <f>BAJIO14350722!H159</f>
        <v>0</v>
      </c>
      <c r="F282" s="36">
        <f>BAJIO14350722!G159</f>
        <v>0</v>
      </c>
      <c r="G282" s="38">
        <f t="shared" si="21"/>
        <v>0</v>
      </c>
      <c r="I282" s="38">
        <f t="shared" si="22"/>
        <v>0</v>
      </c>
      <c r="J282" s="115">
        <f>BAJIO14350722!D159</f>
        <v>0</v>
      </c>
      <c r="K282" s="38">
        <f t="shared" si="23"/>
        <v>0</v>
      </c>
      <c r="M282" s="38">
        <f t="shared" si="24"/>
        <v>0</v>
      </c>
      <c r="N282" s="38">
        <f>BAJIO14350722!C159</f>
        <v>0</v>
      </c>
      <c r="O282" s="52" t="e">
        <f t="shared" si="25"/>
        <v>#REF!</v>
      </c>
    </row>
    <row r="283" spans="1:15" x14ac:dyDescent="0.25">
      <c r="A283" s="35">
        <f>BAJIO14350722!A160</f>
        <v>0</v>
      </c>
      <c r="C283" s="37">
        <f>BAJIO14350722!B157</f>
        <v>0</v>
      </c>
      <c r="E283" s="36">
        <f>BAJIO14350722!H160</f>
        <v>0</v>
      </c>
      <c r="F283" s="36">
        <f>BAJIO14350722!G160</f>
        <v>0</v>
      </c>
      <c r="G283" s="38">
        <f t="shared" si="21"/>
        <v>0</v>
      </c>
      <c r="I283" s="38">
        <f t="shared" si="22"/>
        <v>0</v>
      </c>
      <c r="J283" s="115">
        <f>BAJIO14350722!D160</f>
        <v>0</v>
      </c>
      <c r="K283" s="38">
        <f t="shared" si="23"/>
        <v>0</v>
      </c>
      <c r="M283" s="38">
        <f t="shared" si="24"/>
        <v>0</v>
      </c>
      <c r="N283" s="38">
        <f>BAJIO14350722!C160</f>
        <v>0</v>
      </c>
      <c r="O283" s="52" t="e">
        <f t="shared" si="25"/>
        <v>#REF!</v>
      </c>
    </row>
    <row r="284" spans="1:15" x14ac:dyDescent="0.25">
      <c r="A284" s="35">
        <f>BAJIO14350722!A161</f>
        <v>0</v>
      </c>
      <c r="C284" s="37">
        <f>BAJIO14350722!B158</f>
        <v>0</v>
      </c>
      <c r="E284" s="36">
        <f>BAJIO14350722!H161</f>
        <v>0</v>
      </c>
      <c r="F284" s="36">
        <f>BAJIO14350722!G161</f>
        <v>0</v>
      </c>
      <c r="G284" s="38">
        <f t="shared" si="21"/>
        <v>0</v>
      </c>
      <c r="I284" s="38">
        <f t="shared" si="22"/>
        <v>0</v>
      </c>
      <c r="J284" s="115">
        <f>BAJIO14350722!D161</f>
        <v>0</v>
      </c>
      <c r="K284" s="38">
        <f t="shared" si="23"/>
        <v>0</v>
      </c>
      <c r="M284" s="38">
        <f t="shared" si="24"/>
        <v>0</v>
      </c>
      <c r="N284" s="38">
        <f>BAJIO14350722!C161</f>
        <v>0</v>
      </c>
      <c r="O284" s="52" t="e">
        <f t="shared" si="25"/>
        <v>#REF!</v>
      </c>
    </row>
    <row r="285" spans="1:15" x14ac:dyDescent="0.25">
      <c r="A285" s="35">
        <f>BAJIO14350722!A162</f>
        <v>0</v>
      </c>
      <c r="C285" s="37">
        <f>BAJIO14350722!B159</f>
        <v>0</v>
      </c>
      <c r="E285" s="36">
        <f>BAJIO14350722!H162</f>
        <v>0</v>
      </c>
      <c r="F285" s="36">
        <f>BAJIO14350722!G162</f>
        <v>0</v>
      </c>
      <c r="G285" s="38">
        <f t="shared" si="21"/>
        <v>0</v>
      </c>
      <c r="I285" s="38">
        <f t="shared" si="22"/>
        <v>0</v>
      </c>
      <c r="J285" s="115">
        <f>BAJIO14350722!D162</f>
        <v>0</v>
      </c>
      <c r="K285" s="38">
        <f t="shared" si="23"/>
        <v>0</v>
      </c>
      <c r="M285" s="38">
        <f t="shared" si="24"/>
        <v>0</v>
      </c>
      <c r="N285" s="38">
        <f>BAJIO14350722!C162</f>
        <v>0</v>
      </c>
      <c r="O285" s="52" t="e">
        <f t="shared" si="25"/>
        <v>#REF!</v>
      </c>
    </row>
    <row r="286" spans="1:15" x14ac:dyDescent="0.25">
      <c r="A286" s="35">
        <f>BAJIO14350722!A163</f>
        <v>0</v>
      </c>
      <c r="C286" s="37">
        <f>BAJIO14350722!B163</f>
        <v>0</v>
      </c>
      <c r="E286" s="36">
        <f>BAJIO14350722!H163</f>
        <v>0</v>
      </c>
      <c r="F286" s="36">
        <f>BAJIO14350722!G163</f>
        <v>0</v>
      </c>
      <c r="G286" s="38">
        <f t="shared" si="21"/>
        <v>0</v>
      </c>
      <c r="I286" s="38">
        <f t="shared" si="22"/>
        <v>0</v>
      </c>
      <c r="J286" s="115">
        <f>BAJIO14350722!D163</f>
        <v>0</v>
      </c>
      <c r="K286" s="38">
        <f t="shared" si="23"/>
        <v>0</v>
      </c>
      <c r="M286" s="38">
        <f t="shared" si="24"/>
        <v>0</v>
      </c>
      <c r="N286" s="38">
        <f>BAJIO14350722!C163</f>
        <v>0</v>
      </c>
      <c r="O286" s="52" t="e">
        <f t="shared" si="25"/>
        <v>#REF!</v>
      </c>
    </row>
    <row r="287" spans="1:15" x14ac:dyDescent="0.25">
      <c r="A287" s="35">
        <f>BAJIO14350722!A164</f>
        <v>0</v>
      </c>
      <c r="C287" s="37">
        <f>BAJIO14350722!B164</f>
        <v>0</v>
      </c>
      <c r="E287" s="36">
        <f>BAJIO14350722!H164</f>
        <v>0</v>
      </c>
      <c r="F287" s="36">
        <f>BAJIO14350722!G164</f>
        <v>0</v>
      </c>
      <c r="G287" s="38">
        <f t="shared" si="21"/>
        <v>0</v>
      </c>
      <c r="I287" s="38">
        <f t="shared" si="22"/>
        <v>0</v>
      </c>
      <c r="J287" s="115">
        <f>BAJIO14350722!D164</f>
        <v>0</v>
      </c>
      <c r="K287" s="38">
        <f t="shared" si="23"/>
        <v>0</v>
      </c>
      <c r="M287" s="38">
        <f t="shared" si="24"/>
        <v>0</v>
      </c>
      <c r="N287" s="38">
        <f>BAJIO14350722!C164</f>
        <v>0</v>
      </c>
      <c r="O287" s="52" t="e">
        <f t="shared" si="25"/>
        <v>#REF!</v>
      </c>
    </row>
    <row r="288" spans="1:15" x14ac:dyDescent="0.25">
      <c r="A288" s="35">
        <f>BAJIO14350722!A165</f>
        <v>0</v>
      </c>
      <c r="C288" s="37">
        <f>BAJIO14350722!B165</f>
        <v>0</v>
      </c>
      <c r="E288" s="36">
        <f>BAJIO14350722!H165</f>
        <v>0</v>
      </c>
      <c r="F288" s="36">
        <f>BAJIO14350722!G165</f>
        <v>0</v>
      </c>
      <c r="G288" s="38">
        <f t="shared" si="21"/>
        <v>0</v>
      </c>
      <c r="I288" s="38">
        <f t="shared" si="22"/>
        <v>0</v>
      </c>
      <c r="J288" s="115">
        <f>BAJIO14350722!D165</f>
        <v>0</v>
      </c>
      <c r="K288" s="38">
        <f t="shared" si="23"/>
        <v>0</v>
      </c>
      <c r="M288" s="38">
        <f t="shared" si="24"/>
        <v>0</v>
      </c>
      <c r="N288" s="38">
        <f>BAJIO14350722!C165</f>
        <v>0</v>
      </c>
      <c r="O288" s="52" t="e">
        <f t="shared" si="25"/>
        <v>#REF!</v>
      </c>
    </row>
    <row r="289" spans="1:15" x14ac:dyDescent="0.25">
      <c r="A289" s="35">
        <f>BAJIO14350722!A166</f>
        <v>0</v>
      </c>
      <c r="C289" s="37">
        <f>BAJIO14350722!B166</f>
        <v>0</v>
      </c>
      <c r="E289" s="36">
        <f>BAJIO14350722!H166</f>
        <v>0</v>
      </c>
      <c r="F289" s="36">
        <f>BAJIO14350722!G166</f>
        <v>0</v>
      </c>
      <c r="G289" s="38">
        <f t="shared" si="21"/>
        <v>0</v>
      </c>
      <c r="I289" s="38">
        <f t="shared" si="22"/>
        <v>0</v>
      </c>
      <c r="J289" s="115">
        <f>BAJIO14350722!D166</f>
        <v>0</v>
      </c>
      <c r="K289" s="38">
        <f t="shared" si="23"/>
        <v>0</v>
      </c>
      <c r="M289" s="38">
        <f t="shared" si="24"/>
        <v>0</v>
      </c>
      <c r="N289" s="38">
        <f>BAJIO14350722!C166</f>
        <v>0</v>
      </c>
      <c r="O289" s="52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K250"/>
  <sheetViews>
    <sheetView zoomScale="110" zoomScaleNormal="110" workbookViewId="0">
      <selection activeCell="A11" sqref="A11:XFD11"/>
    </sheetView>
  </sheetViews>
  <sheetFormatPr baseColWidth="10" defaultColWidth="10.7109375" defaultRowHeight="12.75" x14ac:dyDescent="0.2"/>
  <cols>
    <col min="1" max="1" width="13.42578125" style="101" bestFit="1" customWidth="1"/>
    <col min="2" max="2" width="46.28515625" style="102" customWidth="1"/>
    <col min="3" max="3" width="9.85546875" style="101" customWidth="1"/>
    <col min="4" max="4" width="11" style="101" customWidth="1"/>
    <col min="5" max="5" width="9.5703125" style="101" customWidth="1"/>
    <col min="6" max="6" width="8.42578125" style="102" customWidth="1"/>
    <col min="7" max="7" width="14.140625" style="102" bestFit="1" customWidth="1"/>
    <col min="8" max="8" width="16.42578125" style="101" customWidth="1"/>
    <col min="9" max="9" width="17.140625" style="104" customWidth="1"/>
    <col min="10" max="16384" width="10.7109375" style="101"/>
  </cols>
  <sheetData>
    <row r="1" spans="1:11" s="96" customFormat="1" x14ac:dyDescent="0.2">
      <c r="A1" s="314" t="s">
        <v>8</v>
      </c>
      <c r="B1" s="314"/>
      <c r="C1" s="314"/>
      <c r="D1" s="314"/>
      <c r="E1" s="314"/>
      <c r="F1" s="314"/>
      <c r="G1" s="314"/>
      <c r="H1" s="314"/>
      <c r="I1" s="140"/>
    </row>
    <row r="2" spans="1:11" s="96" customFormat="1" ht="15.75" customHeight="1" thickBot="1" x14ac:dyDescent="0.25">
      <c r="A2" s="315" t="s">
        <v>37</v>
      </c>
      <c r="B2" s="315"/>
      <c r="C2" s="315"/>
      <c r="D2" s="315"/>
      <c r="E2" s="315"/>
      <c r="F2" s="315"/>
      <c r="G2" s="315"/>
      <c r="H2" s="315"/>
      <c r="I2" s="103"/>
      <c r="K2" s="96">
        <v>858.58</v>
      </c>
    </row>
    <row r="3" spans="1:11" s="99" customFormat="1" x14ac:dyDescent="0.25">
      <c r="A3" s="97" t="s">
        <v>1</v>
      </c>
      <c r="B3" s="98" t="s">
        <v>7</v>
      </c>
      <c r="C3" s="98" t="s">
        <v>4</v>
      </c>
      <c r="D3" s="98" t="s">
        <v>5</v>
      </c>
      <c r="E3" s="98"/>
      <c r="F3" s="98" t="s">
        <v>6</v>
      </c>
      <c r="G3" s="98" t="s">
        <v>25</v>
      </c>
      <c r="H3" s="112" t="s">
        <v>34</v>
      </c>
      <c r="I3" s="113" t="s">
        <v>35</v>
      </c>
    </row>
    <row r="4" spans="1:11" s="100" customFormat="1" x14ac:dyDescent="0.2">
      <c r="C4" s="107">
        <v>0</v>
      </c>
      <c r="D4" s="108">
        <v>0</v>
      </c>
      <c r="E4" s="109">
        <v>336.98</v>
      </c>
      <c r="F4" s="162"/>
      <c r="G4" s="162"/>
      <c r="H4" s="162"/>
      <c r="I4" s="179"/>
    </row>
    <row r="5" spans="1:11" s="295" customFormat="1" x14ac:dyDescent="0.2">
      <c r="A5" s="297">
        <v>45477</v>
      </c>
      <c r="B5" s="295" t="s">
        <v>325</v>
      </c>
      <c r="C5" s="296"/>
      <c r="D5" s="108">
        <v>4000</v>
      </c>
      <c r="E5" s="109">
        <f>E4-C5+D5</f>
        <v>4336.9799999999996</v>
      </c>
      <c r="F5" s="162"/>
      <c r="G5" s="162"/>
      <c r="H5" s="162"/>
      <c r="I5" s="179"/>
    </row>
    <row r="6" spans="1:11" s="295" customFormat="1" x14ac:dyDescent="0.2">
      <c r="A6" s="297">
        <v>45478</v>
      </c>
      <c r="B6" s="295" t="s">
        <v>411</v>
      </c>
      <c r="C6" s="300">
        <v>2778.59</v>
      </c>
      <c r="D6" s="108"/>
      <c r="E6" s="109">
        <f t="shared" ref="E6:E26" si="0">E5-C6+D6</f>
        <v>1558.3899999999994</v>
      </c>
      <c r="F6" s="162"/>
      <c r="G6" s="162"/>
      <c r="H6" s="162"/>
      <c r="I6" s="179"/>
      <c r="J6" s="294" t="s">
        <v>362</v>
      </c>
    </row>
    <row r="7" spans="1:11" s="100" customFormat="1" x14ac:dyDescent="0.2">
      <c r="A7" s="105">
        <v>45478</v>
      </c>
      <c r="B7" s="106" t="s">
        <v>75</v>
      </c>
      <c r="C7" s="107">
        <v>0</v>
      </c>
      <c r="D7" s="209">
        <v>10788</v>
      </c>
      <c r="E7" s="109">
        <f t="shared" si="0"/>
        <v>12346.39</v>
      </c>
      <c r="F7" s="219">
        <v>228</v>
      </c>
      <c r="G7" s="220">
        <v>3555</v>
      </c>
      <c r="H7" s="220" t="s">
        <v>80</v>
      </c>
      <c r="I7" s="221" t="s">
        <v>41</v>
      </c>
    </row>
    <row r="8" spans="1:11" s="295" customFormat="1" x14ac:dyDescent="0.2">
      <c r="A8" s="298">
        <v>45481</v>
      </c>
      <c r="B8" s="299" t="s">
        <v>412</v>
      </c>
      <c r="C8" s="300">
        <v>12000</v>
      </c>
      <c r="D8" s="108"/>
      <c r="E8" s="109">
        <f t="shared" si="0"/>
        <v>346.38999999999942</v>
      </c>
      <c r="F8" s="178"/>
      <c r="G8" s="162"/>
      <c r="H8" s="162"/>
      <c r="I8" s="179"/>
    </row>
    <row r="9" spans="1:11" s="100" customFormat="1" x14ac:dyDescent="0.2">
      <c r="A9" s="105">
        <v>45492</v>
      </c>
      <c r="B9" s="106" t="s">
        <v>183</v>
      </c>
      <c r="C9" s="107">
        <v>0</v>
      </c>
      <c r="D9" s="209">
        <v>10788</v>
      </c>
      <c r="E9" s="109">
        <f t="shared" si="0"/>
        <v>11134.39</v>
      </c>
      <c r="F9" s="228">
        <v>228</v>
      </c>
      <c r="G9" s="229">
        <v>3592</v>
      </c>
      <c r="H9" s="229" t="s">
        <v>184</v>
      </c>
      <c r="I9" s="230" t="s">
        <v>41</v>
      </c>
    </row>
    <row r="10" spans="1:11" s="295" customFormat="1" x14ac:dyDescent="0.2">
      <c r="A10" s="298">
        <v>45496</v>
      </c>
      <c r="B10" s="299" t="s">
        <v>412</v>
      </c>
      <c r="C10" s="300">
        <v>10000</v>
      </c>
      <c r="D10" s="108"/>
      <c r="E10" s="109">
        <f t="shared" si="0"/>
        <v>1134.3899999999994</v>
      </c>
      <c r="F10" s="164"/>
      <c r="G10" s="163"/>
      <c r="H10" s="163"/>
      <c r="I10" s="165"/>
    </row>
    <row r="11" spans="1:11" s="100" customFormat="1" x14ac:dyDescent="0.2">
      <c r="A11" s="105">
        <v>45497</v>
      </c>
      <c r="B11" s="106" t="s">
        <v>204</v>
      </c>
      <c r="C11" s="107">
        <v>0</v>
      </c>
      <c r="D11" s="209">
        <v>56840</v>
      </c>
      <c r="E11" s="109">
        <f t="shared" si="0"/>
        <v>57974.39</v>
      </c>
      <c r="F11" s="219">
        <v>288</v>
      </c>
      <c r="G11" s="220">
        <v>3596</v>
      </c>
      <c r="H11" s="220" t="s">
        <v>205</v>
      </c>
      <c r="I11" s="221" t="s">
        <v>43</v>
      </c>
    </row>
    <row r="12" spans="1:11" s="100" customFormat="1" x14ac:dyDescent="0.2">
      <c r="A12" s="105">
        <v>45497</v>
      </c>
      <c r="B12" s="106" t="s">
        <v>412</v>
      </c>
      <c r="C12" s="300">
        <v>57000</v>
      </c>
      <c r="D12" s="108">
        <v>0</v>
      </c>
      <c r="E12" s="109">
        <f t="shared" si="0"/>
        <v>974.38999999999942</v>
      </c>
      <c r="F12" s="161"/>
      <c r="G12" s="161"/>
      <c r="H12" s="161"/>
      <c r="I12" s="161"/>
    </row>
    <row r="13" spans="1:11" s="100" customFormat="1" x14ac:dyDescent="0.2">
      <c r="A13" s="105">
        <v>45504</v>
      </c>
      <c r="B13" s="106" t="s">
        <v>413</v>
      </c>
      <c r="C13" s="300">
        <v>220</v>
      </c>
      <c r="D13" s="108">
        <v>0</v>
      </c>
      <c r="E13" s="109">
        <f t="shared" si="0"/>
        <v>754.38999999999942</v>
      </c>
      <c r="F13" s="178"/>
      <c r="G13" s="162"/>
      <c r="H13" s="162"/>
      <c r="I13" s="179"/>
    </row>
    <row r="14" spans="1:11" s="100" customFormat="1" x14ac:dyDescent="0.2">
      <c r="A14" s="105">
        <v>45504</v>
      </c>
      <c r="B14" s="106" t="s">
        <v>414</v>
      </c>
      <c r="C14" s="300">
        <v>35.200000000000003</v>
      </c>
      <c r="D14" s="108">
        <v>0</v>
      </c>
      <c r="E14" s="109">
        <f t="shared" si="0"/>
        <v>719.18999999999937</v>
      </c>
      <c r="F14" s="163"/>
      <c r="G14" s="163"/>
      <c r="H14" s="163"/>
      <c r="I14" s="165"/>
    </row>
    <row r="15" spans="1:11" s="100" customFormat="1" x14ac:dyDescent="0.2">
      <c r="A15" s="105"/>
      <c r="B15" s="106"/>
      <c r="C15" s="107">
        <v>0</v>
      </c>
      <c r="D15" s="108">
        <v>0</v>
      </c>
      <c r="E15" s="109">
        <f t="shared" si="0"/>
        <v>719.18999999999937</v>
      </c>
      <c r="F15" s="162"/>
      <c r="G15" s="162"/>
      <c r="H15" s="162"/>
      <c r="I15" s="179"/>
    </row>
    <row r="16" spans="1:11" s="100" customFormat="1" x14ac:dyDescent="0.2">
      <c r="A16" s="134"/>
      <c r="B16" s="106"/>
      <c r="C16" s="107">
        <v>0</v>
      </c>
      <c r="D16" s="108">
        <v>0</v>
      </c>
      <c r="E16" s="109">
        <f t="shared" si="0"/>
        <v>719.18999999999937</v>
      </c>
      <c r="F16" s="162"/>
      <c r="G16" s="162"/>
      <c r="H16" s="162"/>
      <c r="I16" s="179"/>
    </row>
    <row r="17" spans="1:9" s="100" customFormat="1" x14ac:dyDescent="0.2">
      <c r="A17" s="134"/>
      <c r="B17" s="135"/>
      <c r="C17" s="107">
        <v>0</v>
      </c>
      <c r="D17" s="108">
        <v>0</v>
      </c>
      <c r="E17" s="109">
        <f t="shared" si="0"/>
        <v>719.18999999999937</v>
      </c>
      <c r="F17" s="162"/>
      <c r="G17" s="162"/>
      <c r="H17" s="162"/>
      <c r="I17" s="179"/>
    </row>
    <row r="18" spans="1:9" s="100" customFormat="1" x14ac:dyDescent="0.2">
      <c r="A18" s="134"/>
      <c r="B18" s="135"/>
      <c r="C18" s="107">
        <v>0</v>
      </c>
      <c r="D18" s="108">
        <v>0</v>
      </c>
      <c r="E18" s="109">
        <f t="shared" si="0"/>
        <v>719.18999999999937</v>
      </c>
      <c r="F18" s="162"/>
      <c r="G18" s="162"/>
      <c r="H18" s="162"/>
      <c r="I18" s="179"/>
    </row>
    <row r="19" spans="1:9" s="100" customFormat="1" x14ac:dyDescent="0.2">
      <c r="A19" s="134"/>
      <c r="B19" s="135"/>
      <c r="C19" s="107">
        <v>0</v>
      </c>
      <c r="D19" s="108">
        <v>0</v>
      </c>
      <c r="E19" s="109">
        <f t="shared" si="0"/>
        <v>719.18999999999937</v>
      </c>
      <c r="F19" s="147"/>
      <c r="G19" s="145"/>
      <c r="H19" s="145"/>
      <c r="I19" s="146"/>
    </row>
    <row r="20" spans="1:9" s="100" customFormat="1" x14ac:dyDescent="0.2">
      <c r="A20" s="134"/>
      <c r="B20" s="135"/>
      <c r="C20" s="136">
        <v>0</v>
      </c>
      <c r="D20" s="108">
        <v>0</v>
      </c>
      <c r="E20" s="109">
        <f t="shared" si="0"/>
        <v>719.18999999999937</v>
      </c>
      <c r="F20" s="145"/>
      <c r="G20" s="145"/>
      <c r="H20" s="145"/>
      <c r="I20" s="146"/>
    </row>
    <row r="21" spans="1:9" s="100" customFormat="1" x14ac:dyDescent="0.2">
      <c r="A21" s="134"/>
      <c r="B21" s="135"/>
      <c r="C21" s="136">
        <v>0</v>
      </c>
      <c r="D21" s="108">
        <v>0</v>
      </c>
      <c r="E21" s="109">
        <f t="shared" si="0"/>
        <v>719.18999999999937</v>
      </c>
      <c r="F21" s="147"/>
      <c r="G21" s="145"/>
      <c r="H21" s="145"/>
      <c r="I21" s="146"/>
    </row>
    <row r="22" spans="1:9" s="100" customFormat="1" x14ac:dyDescent="0.2">
      <c r="A22" s="134"/>
      <c r="B22" s="135"/>
      <c r="C22" s="136">
        <v>0</v>
      </c>
      <c r="D22" s="108">
        <v>0</v>
      </c>
      <c r="E22" s="109">
        <f t="shared" si="0"/>
        <v>719.18999999999937</v>
      </c>
      <c r="F22" s="147"/>
      <c r="G22" s="145"/>
      <c r="H22" s="145"/>
      <c r="I22" s="146"/>
    </row>
    <row r="23" spans="1:9" s="100" customFormat="1" x14ac:dyDescent="0.2">
      <c r="A23" s="134"/>
      <c r="B23" s="135"/>
      <c r="C23" s="136">
        <v>0</v>
      </c>
      <c r="D23" s="108">
        <v>0</v>
      </c>
      <c r="E23" s="109">
        <f t="shared" si="0"/>
        <v>719.18999999999937</v>
      </c>
      <c r="F23" s="147"/>
      <c r="G23" s="145"/>
      <c r="H23" s="145"/>
      <c r="I23" s="146"/>
    </row>
    <row r="24" spans="1:9" s="100" customFormat="1" x14ac:dyDescent="0.2">
      <c r="A24" s="134"/>
      <c r="B24" s="135"/>
      <c r="C24" s="136">
        <v>0</v>
      </c>
      <c r="D24" s="108">
        <v>0</v>
      </c>
      <c r="E24" s="109">
        <f t="shared" si="0"/>
        <v>719.18999999999937</v>
      </c>
      <c r="F24" s="147"/>
      <c r="G24" s="145"/>
      <c r="H24" s="145"/>
      <c r="I24" s="146"/>
    </row>
    <row r="25" spans="1:9" s="100" customFormat="1" x14ac:dyDescent="0.2">
      <c r="A25" s="134"/>
      <c r="B25" s="135"/>
      <c r="C25" s="136">
        <v>0</v>
      </c>
      <c r="D25" s="108">
        <v>0</v>
      </c>
      <c r="E25" s="109">
        <f t="shared" si="0"/>
        <v>719.18999999999937</v>
      </c>
      <c r="F25" s="147"/>
      <c r="G25" s="145"/>
      <c r="H25" s="145"/>
      <c r="I25" s="146"/>
    </row>
    <row r="26" spans="1:9" s="100" customFormat="1" x14ac:dyDescent="0.2">
      <c r="A26" s="134"/>
      <c r="B26" s="135"/>
      <c r="C26" s="136">
        <v>0</v>
      </c>
      <c r="D26" s="108">
        <v>0</v>
      </c>
      <c r="E26" s="109">
        <f t="shared" si="0"/>
        <v>719.18999999999937</v>
      </c>
      <c r="F26" s="147"/>
      <c r="G26" s="145"/>
      <c r="H26" s="145"/>
      <c r="I26" s="146"/>
    </row>
    <row r="27" spans="1:9" s="100" customFormat="1" x14ac:dyDescent="0.2">
      <c r="A27" s="134"/>
      <c r="B27" s="135"/>
      <c r="C27" s="136">
        <v>0</v>
      </c>
      <c r="D27" s="108">
        <v>0</v>
      </c>
      <c r="E27" s="138">
        <f t="shared" ref="E27:E67" si="1">D27-C27+E26</f>
        <v>719.18999999999937</v>
      </c>
      <c r="F27" s="147"/>
      <c r="G27" s="145"/>
      <c r="H27" s="145"/>
      <c r="I27" s="146"/>
    </row>
    <row r="28" spans="1:9" s="100" customFormat="1" x14ac:dyDescent="0.2">
      <c r="A28" s="134"/>
      <c r="B28" s="135"/>
      <c r="C28" s="136">
        <v>0</v>
      </c>
      <c r="D28" s="108">
        <v>0</v>
      </c>
      <c r="E28" s="138">
        <f t="shared" si="1"/>
        <v>719.18999999999937</v>
      </c>
      <c r="F28" s="147"/>
      <c r="G28" s="145"/>
      <c r="H28" s="145"/>
      <c r="I28" s="146"/>
    </row>
    <row r="29" spans="1:9" s="100" customFormat="1" x14ac:dyDescent="0.2">
      <c r="A29" s="105"/>
      <c r="B29" s="106"/>
      <c r="C29" s="136">
        <v>0</v>
      </c>
      <c r="D29" s="108">
        <v>0</v>
      </c>
      <c r="E29" s="138">
        <f t="shared" si="1"/>
        <v>719.18999999999937</v>
      </c>
      <c r="F29" s="161"/>
      <c r="G29" s="161"/>
      <c r="H29" s="161"/>
      <c r="I29" s="161"/>
    </row>
    <row r="30" spans="1:9" s="100" customFormat="1" x14ac:dyDescent="0.2">
      <c r="A30" s="105"/>
      <c r="B30" s="106"/>
      <c r="C30" s="107">
        <v>0</v>
      </c>
      <c r="D30" s="108">
        <v>0</v>
      </c>
      <c r="E30" s="138">
        <f>D30-C30+E29</f>
        <v>719.18999999999937</v>
      </c>
      <c r="F30" s="164"/>
      <c r="G30" s="163"/>
      <c r="H30" s="163"/>
      <c r="I30" s="161"/>
    </row>
    <row r="31" spans="1:9" s="100" customFormat="1" x14ac:dyDescent="0.2">
      <c r="A31" s="105"/>
      <c r="B31" s="106"/>
      <c r="C31" s="107">
        <v>0</v>
      </c>
      <c r="D31" s="108">
        <v>0</v>
      </c>
      <c r="E31" s="138">
        <f>D31-C31+E30</f>
        <v>719.18999999999937</v>
      </c>
      <c r="F31" s="161"/>
      <c r="G31" s="161"/>
      <c r="H31" s="161"/>
      <c r="I31" s="161"/>
    </row>
    <row r="32" spans="1:9" s="100" customFormat="1" x14ac:dyDescent="0.2">
      <c r="A32" s="105"/>
      <c r="B32" s="106"/>
      <c r="C32" s="107">
        <v>0</v>
      </c>
      <c r="D32" s="108">
        <v>0</v>
      </c>
      <c r="E32" s="138">
        <f>D32-C32+E31</f>
        <v>719.18999999999937</v>
      </c>
      <c r="F32" s="161"/>
      <c r="G32" s="161"/>
      <c r="H32" s="161"/>
      <c r="I32" s="161"/>
    </row>
    <row r="33" spans="1:9" s="100" customFormat="1" x14ac:dyDescent="0.2">
      <c r="A33" s="105"/>
      <c r="B33" s="106"/>
      <c r="C33" s="107">
        <v>0</v>
      </c>
      <c r="D33" s="108">
        <v>0</v>
      </c>
      <c r="E33" s="138">
        <f>D33-C33+E32</f>
        <v>719.18999999999937</v>
      </c>
      <c r="F33" s="147"/>
      <c r="G33" s="145"/>
      <c r="H33" s="145"/>
      <c r="I33" s="146"/>
    </row>
    <row r="34" spans="1:9" s="100" customFormat="1" x14ac:dyDescent="0.2">
      <c r="A34" s="105"/>
      <c r="B34" s="106"/>
      <c r="C34" s="107">
        <v>0</v>
      </c>
      <c r="D34" s="108">
        <v>0</v>
      </c>
      <c r="E34" s="138">
        <f>D34-C34+E33</f>
        <v>719.18999999999937</v>
      </c>
      <c r="F34" s="147"/>
      <c r="G34" s="145"/>
      <c r="H34" s="145"/>
      <c r="I34" s="146"/>
    </row>
    <row r="35" spans="1:9" s="100" customFormat="1" x14ac:dyDescent="0.2">
      <c r="A35" s="134"/>
      <c r="B35" s="135"/>
      <c r="C35" s="136">
        <v>0</v>
      </c>
      <c r="D35" s="108">
        <v>0</v>
      </c>
      <c r="E35" s="138">
        <f t="shared" si="1"/>
        <v>719.18999999999937</v>
      </c>
      <c r="F35" s="147"/>
      <c r="G35" s="145"/>
      <c r="H35" s="145"/>
      <c r="I35" s="146"/>
    </row>
    <row r="36" spans="1:9" s="100" customFormat="1" x14ac:dyDescent="0.2">
      <c r="A36" s="134"/>
      <c r="B36" s="135"/>
      <c r="C36" s="136">
        <v>0</v>
      </c>
      <c r="D36" s="108">
        <v>0</v>
      </c>
      <c r="E36" s="138">
        <f t="shared" si="1"/>
        <v>719.18999999999937</v>
      </c>
      <c r="F36" s="145"/>
      <c r="G36" s="145"/>
      <c r="H36" s="145"/>
      <c r="I36" s="146"/>
    </row>
    <row r="37" spans="1:9" s="100" customFormat="1" x14ac:dyDescent="0.2">
      <c r="A37" s="134"/>
      <c r="B37" s="135"/>
      <c r="C37" s="136">
        <v>0</v>
      </c>
      <c r="D37" s="108">
        <v>0</v>
      </c>
      <c r="E37" s="138">
        <f t="shared" si="1"/>
        <v>719.18999999999937</v>
      </c>
      <c r="F37" s="147"/>
      <c r="G37" s="145"/>
      <c r="H37" s="145"/>
      <c r="I37" s="146"/>
    </row>
    <row r="38" spans="1:9" s="100" customFormat="1" x14ac:dyDescent="0.2">
      <c r="A38" s="105"/>
      <c r="B38" s="106"/>
      <c r="C38" s="136">
        <v>0</v>
      </c>
      <c r="D38" s="148">
        <v>0</v>
      </c>
      <c r="E38" s="138">
        <f>D38-C38+E37</f>
        <v>719.18999999999937</v>
      </c>
      <c r="F38" s="110"/>
      <c r="G38" s="110"/>
      <c r="H38" s="110"/>
      <c r="I38" s="111"/>
    </row>
    <row r="39" spans="1:9" s="100" customFormat="1" x14ac:dyDescent="0.2">
      <c r="A39" s="105"/>
      <c r="B39" s="106"/>
      <c r="C39" s="136">
        <v>0</v>
      </c>
      <c r="D39" s="108">
        <v>0</v>
      </c>
      <c r="E39" s="138">
        <f>D39-C39+E38</f>
        <v>719.18999999999937</v>
      </c>
      <c r="F39" s="142"/>
      <c r="G39" s="110"/>
      <c r="H39" s="110"/>
      <c r="I39" s="111"/>
    </row>
    <row r="40" spans="1:9" s="100" customFormat="1" x14ac:dyDescent="0.2">
      <c r="A40" s="134"/>
      <c r="B40" s="106"/>
      <c r="C40" s="136">
        <v>0</v>
      </c>
      <c r="D40" s="149">
        <v>0</v>
      </c>
      <c r="E40" s="138">
        <f>D40-C40+E39</f>
        <v>719.18999999999937</v>
      </c>
      <c r="F40" s="150"/>
      <c r="G40" s="110"/>
      <c r="H40" s="110"/>
      <c r="I40" s="111"/>
    </row>
    <row r="41" spans="1:9" s="100" customFormat="1" x14ac:dyDescent="0.2">
      <c r="A41" s="134"/>
      <c r="B41" s="135"/>
      <c r="C41" s="136">
        <v>0</v>
      </c>
      <c r="D41" s="108">
        <v>0</v>
      </c>
      <c r="E41" s="138">
        <f t="shared" si="1"/>
        <v>719.18999999999937</v>
      </c>
      <c r="F41" s="110"/>
      <c r="G41" s="110"/>
      <c r="H41" s="110"/>
      <c r="I41" s="111"/>
    </row>
    <row r="42" spans="1:9" s="100" customFormat="1" x14ac:dyDescent="0.2">
      <c r="A42" s="134"/>
      <c r="B42" s="135"/>
      <c r="C42" s="136">
        <v>0</v>
      </c>
      <c r="D42" s="108">
        <v>0</v>
      </c>
      <c r="E42" s="138">
        <f t="shared" si="1"/>
        <v>719.18999999999937</v>
      </c>
      <c r="F42" s="142"/>
      <c r="G42" s="110"/>
      <c r="H42" s="110"/>
      <c r="I42" s="111"/>
    </row>
    <row r="43" spans="1:9" s="100" customFormat="1" x14ac:dyDescent="0.2">
      <c r="A43" s="134"/>
      <c r="B43" s="135"/>
      <c r="C43" s="136">
        <v>0</v>
      </c>
      <c r="D43" s="108">
        <v>0</v>
      </c>
      <c r="E43" s="138">
        <f t="shared" si="1"/>
        <v>719.18999999999937</v>
      </c>
      <c r="F43" s="142"/>
      <c r="G43" s="110"/>
      <c r="H43" s="110"/>
      <c r="I43" s="111"/>
    </row>
    <row r="44" spans="1:9" s="100" customFormat="1" x14ac:dyDescent="0.2">
      <c r="A44" s="134"/>
      <c r="B44" s="135"/>
      <c r="C44" s="136">
        <v>0</v>
      </c>
      <c r="D44" s="108">
        <v>0</v>
      </c>
      <c r="E44" s="138">
        <f t="shared" si="1"/>
        <v>719.18999999999937</v>
      </c>
      <c r="F44" s="142"/>
      <c r="G44" s="110"/>
      <c r="H44" s="110"/>
      <c r="I44" s="111"/>
    </row>
    <row r="45" spans="1:9" s="100" customFormat="1" x14ac:dyDescent="0.2">
      <c r="A45" s="134"/>
      <c r="B45" s="135"/>
      <c r="C45" s="136">
        <v>0</v>
      </c>
      <c r="D45" s="108">
        <v>0</v>
      </c>
      <c r="E45" s="138">
        <f t="shared" si="1"/>
        <v>719.18999999999937</v>
      </c>
      <c r="F45" s="110"/>
      <c r="G45" s="110"/>
      <c r="H45" s="110"/>
      <c r="I45" s="111"/>
    </row>
    <row r="46" spans="1:9" s="100" customFormat="1" x14ac:dyDescent="0.2">
      <c r="A46" s="134"/>
      <c r="B46" s="135"/>
      <c r="C46" s="136">
        <v>0</v>
      </c>
      <c r="D46" s="108">
        <v>0</v>
      </c>
      <c r="E46" s="138">
        <f t="shared" si="1"/>
        <v>719.18999999999937</v>
      </c>
      <c r="F46" s="110"/>
      <c r="G46" s="110"/>
      <c r="H46" s="110"/>
      <c r="I46" s="111"/>
    </row>
    <row r="47" spans="1:9" s="100" customFormat="1" x14ac:dyDescent="0.2">
      <c r="A47" s="134"/>
      <c r="B47" s="135"/>
      <c r="C47" s="136">
        <v>0</v>
      </c>
      <c r="D47" s="108">
        <v>0</v>
      </c>
      <c r="E47" s="138">
        <f t="shared" si="1"/>
        <v>719.18999999999937</v>
      </c>
      <c r="F47" s="110"/>
      <c r="G47" s="110"/>
      <c r="H47" s="110"/>
      <c r="I47" s="111"/>
    </row>
    <row r="48" spans="1:9" s="100" customFormat="1" x14ac:dyDescent="0.2">
      <c r="A48" s="134"/>
      <c r="B48" s="135"/>
      <c r="C48" s="136">
        <v>0</v>
      </c>
      <c r="D48" s="108">
        <v>0</v>
      </c>
      <c r="E48" s="138">
        <f t="shared" si="1"/>
        <v>719.18999999999937</v>
      </c>
      <c r="F48" s="110"/>
      <c r="G48" s="110"/>
      <c r="H48" s="110"/>
      <c r="I48" s="111"/>
    </row>
    <row r="49" spans="1:9" s="100" customFormat="1" x14ac:dyDescent="0.2">
      <c r="A49" s="134"/>
      <c r="B49" s="135"/>
      <c r="C49" s="136">
        <v>0</v>
      </c>
      <c r="D49" s="108">
        <v>0</v>
      </c>
      <c r="E49" s="138">
        <f t="shared" si="1"/>
        <v>719.18999999999937</v>
      </c>
      <c r="F49" s="110"/>
      <c r="G49" s="110"/>
      <c r="H49" s="110"/>
      <c r="I49" s="111"/>
    </row>
    <row r="50" spans="1:9" s="100" customFormat="1" x14ac:dyDescent="0.2">
      <c r="A50" s="134"/>
      <c r="B50" s="135"/>
      <c r="C50" s="136">
        <v>0</v>
      </c>
      <c r="D50" s="108">
        <v>0</v>
      </c>
      <c r="E50" s="138">
        <f t="shared" si="1"/>
        <v>719.18999999999937</v>
      </c>
      <c r="F50" s="110"/>
      <c r="G50" s="110"/>
      <c r="H50" s="110"/>
      <c r="I50" s="111"/>
    </row>
    <row r="51" spans="1:9" s="100" customFormat="1" x14ac:dyDescent="0.2">
      <c r="A51" s="134"/>
      <c r="B51" s="135"/>
      <c r="C51" s="136">
        <v>0</v>
      </c>
      <c r="D51" s="108">
        <v>0</v>
      </c>
      <c r="E51" s="138">
        <f t="shared" si="1"/>
        <v>719.18999999999937</v>
      </c>
      <c r="F51" s="110"/>
      <c r="G51" s="110"/>
      <c r="H51" s="110"/>
      <c r="I51" s="111"/>
    </row>
    <row r="52" spans="1:9" s="100" customFormat="1" x14ac:dyDescent="0.2">
      <c r="A52" s="134"/>
      <c r="B52" s="135"/>
      <c r="C52" s="136">
        <v>0</v>
      </c>
      <c r="D52" s="108">
        <v>0</v>
      </c>
      <c r="E52" s="138">
        <f t="shared" si="1"/>
        <v>719.18999999999937</v>
      </c>
      <c r="F52" s="110"/>
      <c r="G52" s="110"/>
      <c r="H52" s="110"/>
      <c r="I52" s="111"/>
    </row>
    <row r="53" spans="1:9" s="100" customFormat="1" x14ac:dyDescent="0.2">
      <c r="A53" s="134"/>
      <c r="B53" s="135"/>
      <c r="C53" s="136">
        <v>0</v>
      </c>
      <c r="D53" s="108">
        <v>0</v>
      </c>
      <c r="E53" s="138">
        <f t="shared" si="1"/>
        <v>719.18999999999937</v>
      </c>
      <c r="F53" s="110"/>
      <c r="G53" s="110"/>
      <c r="H53" s="110"/>
      <c r="I53" s="111"/>
    </row>
    <row r="54" spans="1:9" s="100" customFormat="1" x14ac:dyDescent="0.2">
      <c r="A54" s="134"/>
      <c r="B54" s="135"/>
      <c r="C54" s="136">
        <v>0</v>
      </c>
      <c r="D54" s="108">
        <v>0</v>
      </c>
      <c r="E54" s="138">
        <f t="shared" si="1"/>
        <v>719.18999999999937</v>
      </c>
      <c r="F54" s="110"/>
      <c r="G54" s="110"/>
      <c r="H54" s="110"/>
      <c r="I54" s="111"/>
    </row>
    <row r="55" spans="1:9" s="100" customFormat="1" x14ac:dyDescent="0.2">
      <c r="A55" s="134"/>
      <c r="B55" s="135"/>
      <c r="C55" s="136">
        <v>0</v>
      </c>
      <c r="D55" s="108">
        <v>0</v>
      </c>
      <c r="E55" s="138">
        <f t="shared" si="1"/>
        <v>719.18999999999937</v>
      </c>
      <c r="F55" s="110"/>
      <c r="G55" s="110"/>
      <c r="H55" s="110"/>
      <c r="I55" s="111"/>
    </row>
    <row r="56" spans="1:9" s="100" customFormat="1" x14ac:dyDescent="0.2">
      <c r="A56" s="134"/>
      <c r="B56" s="135"/>
      <c r="C56" s="136">
        <v>0</v>
      </c>
      <c r="D56" s="108">
        <v>0</v>
      </c>
      <c r="E56" s="138">
        <f t="shared" si="1"/>
        <v>719.18999999999937</v>
      </c>
      <c r="F56" s="110"/>
      <c r="G56" s="110"/>
      <c r="H56" s="110"/>
      <c r="I56" s="111"/>
    </row>
    <row r="57" spans="1:9" s="100" customFormat="1" x14ac:dyDescent="0.2">
      <c r="A57" s="134"/>
      <c r="B57" s="135"/>
      <c r="C57" s="136">
        <v>0</v>
      </c>
      <c r="D57" s="137">
        <v>0</v>
      </c>
      <c r="E57" s="138">
        <f t="shared" si="1"/>
        <v>719.18999999999937</v>
      </c>
      <c r="F57" s="110"/>
      <c r="G57" s="110"/>
      <c r="H57" s="110"/>
      <c r="I57" s="143"/>
    </row>
    <row r="58" spans="1:9" s="100" customFormat="1" x14ac:dyDescent="0.2">
      <c r="A58" s="134"/>
      <c r="B58" s="135"/>
      <c r="C58" s="136">
        <v>0</v>
      </c>
      <c r="D58" s="137">
        <v>0</v>
      </c>
      <c r="E58" s="138">
        <f t="shared" si="1"/>
        <v>719.18999999999937</v>
      </c>
      <c r="F58" s="110"/>
      <c r="G58" s="110"/>
      <c r="H58" s="110"/>
      <c r="I58" s="111"/>
    </row>
    <row r="59" spans="1:9" s="100" customFormat="1" x14ac:dyDescent="0.2">
      <c r="A59" s="134"/>
      <c r="B59" s="135"/>
      <c r="C59" s="136">
        <v>0</v>
      </c>
      <c r="D59" s="137">
        <v>0</v>
      </c>
      <c r="E59" s="138">
        <f t="shared" si="1"/>
        <v>719.18999999999937</v>
      </c>
      <c r="F59" s="110"/>
      <c r="G59" s="110"/>
      <c r="H59" s="110"/>
      <c r="I59" s="111"/>
    </row>
    <row r="60" spans="1:9" s="100" customFormat="1" x14ac:dyDescent="0.2">
      <c r="A60" s="134"/>
      <c r="B60" s="135"/>
      <c r="C60" s="136">
        <v>0</v>
      </c>
      <c r="D60" s="137">
        <v>0</v>
      </c>
      <c r="E60" s="138">
        <f t="shared" si="1"/>
        <v>719.18999999999937</v>
      </c>
      <c r="F60" s="110"/>
      <c r="G60" s="110"/>
      <c r="H60" s="110"/>
      <c r="I60" s="111"/>
    </row>
    <row r="61" spans="1:9" s="100" customFormat="1" x14ac:dyDescent="0.2">
      <c r="A61" s="134"/>
      <c r="B61" s="135"/>
      <c r="C61" s="136">
        <v>0</v>
      </c>
      <c r="D61" s="137">
        <v>0</v>
      </c>
      <c r="E61" s="138">
        <f t="shared" si="1"/>
        <v>719.18999999999937</v>
      </c>
      <c r="F61" s="110"/>
      <c r="G61" s="110"/>
      <c r="H61" s="110"/>
      <c r="I61" s="111"/>
    </row>
    <row r="62" spans="1:9" s="100" customFormat="1" x14ac:dyDescent="0.2">
      <c r="A62" s="134"/>
      <c r="B62" s="135"/>
      <c r="C62" s="136">
        <v>0</v>
      </c>
      <c r="D62" s="137">
        <v>0</v>
      </c>
      <c r="E62" s="138">
        <f t="shared" si="1"/>
        <v>719.18999999999937</v>
      </c>
      <c r="F62" s="110"/>
      <c r="G62" s="110"/>
      <c r="H62" s="110"/>
      <c r="I62" s="111"/>
    </row>
    <row r="63" spans="1:9" s="100" customFormat="1" x14ac:dyDescent="0.2">
      <c r="A63" s="134"/>
      <c r="B63" s="135"/>
      <c r="C63" s="136">
        <v>0</v>
      </c>
      <c r="D63" s="137">
        <v>0</v>
      </c>
      <c r="E63" s="138">
        <f t="shared" si="1"/>
        <v>719.18999999999937</v>
      </c>
      <c r="F63" s="110"/>
      <c r="G63" s="110"/>
      <c r="H63" s="110"/>
      <c r="I63" s="111"/>
    </row>
    <row r="64" spans="1:9" s="100" customFormat="1" x14ac:dyDescent="0.2">
      <c r="A64" s="134"/>
      <c r="B64" s="135"/>
      <c r="C64" s="136">
        <v>0</v>
      </c>
      <c r="D64" s="137">
        <v>0</v>
      </c>
      <c r="E64" s="138">
        <f t="shared" si="1"/>
        <v>719.18999999999937</v>
      </c>
      <c r="F64" s="110"/>
      <c r="G64" s="110"/>
      <c r="H64" s="110"/>
      <c r="I64" s="111"/>
    </row>
    <row r="65" spans="1:9" s="100" customFormat="1" x14ac:dyDescent="0.2">
      <c r="A65" s="134"/>
      <c r="B65" s="135"/>
      <c r="C65" s="136">
        <v>0</v>
      </c>
      <c r="D65" s="137">
        <v>0</v>
      </c>
      <c r="E65" s="138">
        <f t="shared" si="1"/>
        <v>719.18999999999937</v>
      </c>
      <c r="F65" s="110"/>
      <c r="G65" s="110"/>
      <c r="H65" s="110"/>
      <c r="I65" s="111"/>
    </row>
    <row r="66" spans="1:9" s="100" customFormat="1" x14ac:dyDescent="0.2">
      <c r="A66" s="134"/>
      <c r="B66" s="135"/>
      <c r="C66" s="136">
        <v>0</v>
      </c>
      <c r="D66" s="137">
        <v>0</v>
      </c>
      <c r="E66" s="138">
        <f t="shared" si="1"/>
        <v>719.18999999999937</v>
      </c>
      <c r="F66" s="110"/>
      <c r="G66" s="110"/>
      <c r="H66" s="110"/>
      <c r="I66" s="111"/>
    </row>
    <row r="67" spans="1:9" s="100" customFormat="1" x14ac:dyDescent="0.2">
      <c r="A67" s="134"/>
      <c r="B67" s="135"/>
      <c r="C67" s="136">
        <v>0</v>
      </c>
      <c r="D67" s="137">
        <v>0</v>
      </c>
      <c r="E67" s="138">
        <f t="shared" si="1"/>
        <v>719.18999999999937</v>
      </c>
      <c r="F67" s="110"/>
      <c r="G67" s="110"/>
      <c r="H67" s="110"/>
      <c r="I67" s="111"/>
    </row>
    <row r="68" spans="1:9" s="100" customFormat="1" x14ac:dyDescent="0.2">
      <c r="A68" s="134"/>
      <c r="B68" s="135"/>
      <c r="C68" s="136">
        <v>0</v>
      </c>
      <c r="D68" s="137">
        <v>0</v>
      </c>
      <c r="E68" s="138">
        <f t="shared" ref="E68:E131" si="2">D68-C68+E67</f>
        <v>719.18999999999937</v>
      </c>
      <c r="F68" s="110"/>
      <c r="G68" s="110"/>
      <c r="H68" s="110"/>
      <c r="I68" s="111"/>
    </row>
    <row r="69" spans="1:9" s="100" customFormat="1" x14ac:dyDescent="0.2">
      <c r="A69" s="134"/>
      <c r="B69" s="135"/>
      <c r="C69" s="136">
        <v>0</v>
      </c>
      <c r="D69" s="137">
        <v>0</v>
      </c>
      <c r="E69" s="138">
        <f t="shared" si="2"/>
        <v>719.18999999999937</v>
      </c>
      <c r="F69" s="110"/>
      <c r="G69" s="110"/>
      <c r="H69" s="110"/>
      <c r="I69" s="111"/>
    </row>
    <row r="70" spans="1:9" s="100" customFormat="1" x14ac:dyDescent="0.2">
      <c r="A70" s="134"/>
      <c r="B70" s="135"/>
      <c r="C70" s="136">
        <v>0</v>
      </c>
      <c r="D70" s="137">
        <v>0</v>
      </c>
      <c r="E70" s="138">
        <f t="shared" si="2"/>
        <v>719.18999999999937</v>
      </c>
      <c r="F70" s="110"/>
      <c r="G70" s="110"/>
      <c r="H70" s="110"/>
      <c r="I70" s="111"/>
    </row>
    <row r="71" spans="1:9" s="100" customFormat="1" x14ac:dyDescent="0.2">
      <c r="A71" s="134"/>
      <c r="B71" s="135"/>
      <c r="C71" s="136">
        <v>0</v>
      </c>
      <c r="D71" s="137">
        <v>0</v>
      </c>
      <c r="E71" s="138">
        <f t="shared" si="2"/>
        <v>719.18999999999937</v>
      </c>
      <c r="F71" s="110"/>
      <c r="G71" s="110"/>
      <c r="H71" s="110"/>
      <c r="I71" s="111"/>
    </row>
    <row r="72" spans="1:9" s="100" customFormat="1" x14ac:dyDescent="0.2">
      <c r="A72" s="134"/>
      <c r="B72" s="135"/>
      <c r="C72" s="136">
        <v>0</v>
      </c>
      <c r="D72" s="137">
        <v>0</v>
      </c>
      <c r="E72" s="138">
        <f t="shared" si="2"/>
        <v>719.18999999999937</v>
      </c>
      <c r="F72" s="110"/>
      <c r="G72" s="110"/>
      <c r="H72" s="110"/>
      <c r="I72" s="111"/>
    </row>
    <row r="73" spans="1:9" s="100" customFormat="1" x14ac:dyDescent="0.2">
      <c r="A73" s="134"/>
      <c r="B73" s="135"/>
      <c r="C73" s="136">
        <v>0</v>
      </c>
      <c r="D73" s="137">
        <v>0</v>
      </c>
      <c r="E73" s="138">
        <f t="shared" si="2"/>
        <v>719.18999999999937</v>
      </c>
      <c r="F73" s="110"/>
      <c r="G73" s="110"/>
      <c r="H73" s="110"/>
      <c r="I73" s="111"/>
    </row>
    <row r="74" spans="1:9" s="100" customFormat="1" x14ac:dyDescent="0.2">
      <c r="A74" s="134"/>
      <c r="B74" s="135"/>
      <c r="C74" s="136">
        <v>0</v>
      </c>
      <c r="D74" s="137">
        <v>0</v>
      </c>
      <c r="E74" s="138">
        <f t="shared" si="2"/>
        <v>719.18999999999937</v>
      </c>
      <c r="F74" s="110"/>
      <c r="G74" s="110"/>
      <c r="H74" s="110"/>
      <c r="I74" s="111"/>
    </row>
    <row r="75" spans="1:9" s="100" customFormat="1" x14ac:dyDescent="0.2">
      <c r="A75" s="134"/>
      <c r="B75" s="135"/>
      <c r="C75" s="136">
        <v>0</v>
      </c>
      <c r="D75" s="137">
        <v>0</v>
      </c>
      <c r="E75" s="138">
        <f t="shared" si="2"/>
        <v>719.18999999999937</v>
      </c>
      <c r="F75" s="110"/>
      <c r="G75" s="110"/>
      <c r="H75" s="110"/>
      <c r="I75" s="111"/>
    </row>
    <row r="76" spans="1:9" s="100" customFormat="1" x14ac:dyDescent="0.2">
      <c r="A76" s="134"/>
      <c r="B76" s="135"/>
      <c r="C76" s="136">
        <v>0</v>
      </c>
      <c r="D76" s="137">
        <v>0</v>
      </c>
      <c r="E76" s="138">
        <f t="shared" si="2"/>
        <v>719.18999999999937</v>
      </c>
      <c r="F76" s="110"/>
      <c r="G76" s="110"/>
      <c r="H76" s="110"/>
      <c r="I76" s="111"/>
    </row>
    <row r="77" spans="1:9" s="100" customFormat="1" x14ac:dyDescent="0.2">
      <c r="A77" s="134"/>
      <c r="B77" s="135"/>
      <c r="C77" s="136">
        <v>0</v>
      </c>
      <c r="D77" s="137">
        <v>0</v>
      </c>
      <c r="E77" s="138">
        <f t="shared" si="2"/>
        <v>719.18999999999937</v>
      </c>
      <c r="F77" s="110"/>
      <c r="G77" s="110"/>
      <c r="H77" s="110"/>
      <c r="I77" s="111"/>
    </row>
    <row r="78" spans="1:9" s="100" customFormat="1" x14ac:dyDescent="0.2">
      <c r="A78" s="134"/>
      <c r="B78" s="135"/>
      <c r="C78" s="136">
        <v>0</v>
      </c>
      <c r="D78" s="137">
        <v>0</v>
      </c>
      <c r="E78" s="138">
        <f t="shared" si="2"/>
        <v>719.18999999999937</v>
      </c>
      <c r="F78" s="110"/>
      <c r="G78" s="110"/>
      <c r="H78" s="110"/>
      <c r="I78" s="111"/>
    </row>
    <row r="79" spans="1:9" s="100" customFormat="1" x14ac:dyDescent="0.2">
      <c r="A79" s="134"/>
      <c r="B79" s="135"/>
      <c r="C79" s="136">
        <v>0</v>
      </c>
      <c r="D79" s="137">
        <v>0</v>
      </c>
      <c r="E79" s="138">
        <f t="shared" si="2"/>
        <v>719.18999999999937</v>
      </c>
      <c r="F79" s="110"/>
      <c r="G79" s="110"/>
      <c r="H79" s="110"/>
      <c r="I79" s="111"/>
    </row>
    <row r="80" spans="1:9" s="100" customFormat="1" x14ac:dyDescent="0.2">
      <c r="A80" s="134"/>
      <c r="B80" s="135"/>
      <c r="C80" s="136">
        <v>0</v>
      </c>
      <c r="D80" s="137">
        <v>0</v>
      </c>
      <c r="E80" s="138">
        <f t="shared" si="2"/>
        <v>719.18999999999937</v>
      </c>
      <c r="F80" s="110"/>
      <c r="G80" s="110"/>
      <c r="H80" s="110"/>
      <c r="I80" s="111"/>
    </row>
    <row r="81" spans="1:9" s="100" customFormat="1" x14ac:dyDescent="0.2">
      <c r="A81" s="134"/>
      <c r="B81" s="135"/>
      <c r="C81" s="136">
        <v>0</v>
      </c>
      <c r="D81" s="137">
        <v>0</v>
      </c>
      <c r="E81" s="138">
        <f t="shared" si="2"/>
        <v>719.18999999999937</v>
      </c>
      <c r="F81" s="110"/>
      <c r="G81" s="110"/>
      <c r="H81" s="110"/>
      <c r="I81" s="111"/>
    </row>
    <row r="82" spans="1:9" s="100" customFormat="1" x14ac:dyDescent="0.2">
      <c r="A82" s="134"/>
      <c r="B82" s="135"/>
      <c r="C82" s="136">
        <v>0</v>
      </c>
      <c r="D82" s="137">
        <v>0</v>
      </c>
      <c r="E82" s="138">
        <f t="shared" si="2"/>
        <v>719.18999999999937</v>
      </c>
      <c r="F82" s="110"/>
      <c r="G82" s="110"/>
      <c r="H82" s="110"/>
      <c r="I82" s="111"/>
    </row>
    <row r="83" spans="1:9" s="100" customFormat="1" x14ac:dyDescent="0.2">
      <c r="A83" s="134"/>
      <c r="B83" s="135"/>
      <c r="C83" s="136">
        <v>0</v>
      </c>
      <c r="D83" s="137">
        <v>0</v>
      </c>
      <c r="E83" s="138">
        <f t="shared" si="2"/>
        <v>719.18999999999937</v>
      </c>
      <c r="F83" s="110"/>
      <c r="G83" s="110"/>
      <c r="H83" s="110"/>
      <c r="I83" s="111"/>
    </row>
    <row r="84" spans="1:9" s="100" customFormat="1" x14ac:dyDescent="0.2">
      <c r="A84" s="134"/>
      <c r="B84" s="135"/>
      <c r="C84" s="136">
        <v>0</v>
      </c>
      <c r="D84" s="137">
        <v>0</v>
      </c>
      <c r="E84" s="138">
        <f t="shared" si="2"/>
        <v>719.18999999999937</v>
      </c>
      <c r="F84" s="110"/>
      <c r="G84" s="110"/>
      <c r="H84" s="110"/>
      <c r="I84" s="111"/>
    </row>
    <row r="85" spans="1:9" s="100" customFormat="1" x14ac:dyDescent="0.2">
      <c r="A85" s="134"/>
      <c r="B85" s="135"/>
      <c r="C85" s="136">
        <v>0</v>
      </c>
      <c r="D85" s="137">
        <v>0</v>
      </c>
      <c r="E85" s="138">
        <f t="shared" si="2"/>
        <v>719.18999999999937</v>
      </c>
      <c r="F85" s="110"/>
      <c r="G85" s="110"/>
      <c r="H85" s="110"/>
      <c r="I85" s="111"/>
    </row>
    <row r="86" spans="1:9" s="100" customFormat="1" x14ac:dyDescent="0.2">
      <c r="A86" s="134"/>
      <c r="B86" s="135"/>
      <c r="C86" s="136">
        <v>0</v>
      </c>
      <c r="D86" s="137">
        <v>0</v>
      </c>
      <c r="E86" s="138">
        <f t="shared" si="2"/>
        <v>719.18999999999937</v>
      </c>
      <c r="F86" s="110"/>
      <c r="G86" s="110"/>
      <c r="H86" s="110"/>
      <c r="I86" s="111"/>
    </row>
    <row r="87" spans="1:9" s="100" customFormat="1" x14ac:dyDescent="0.2">
      <c r="A87" s="134"/>
      <c r="B87" s="135"/>
      <c r="C87" s="136">
        <v>0</v>
      </c>
      <c r="D87" s="137">
        <v>0</v>
      </c>
      <c r="E87" s="138">
        <f t="shared" si="2"/>
        <v>719.18999999999937</v>
      </c>
      <c r="F87" s="110"/>
      <c r="G87" s="110"/>
      <c r="H87" s="110"/>
      <c r="I87" s="111"/>
    </row>
    <row r="88" spans="1:9" s="100" customFormat="1" x14ac:dyDescent="0.2">
      <c r="A88" s="134"/>
      <c r="B88" s="135"/>
      <c r="C88" s="136">
        <v>0</v>
      </c>
      <c r="D88" s="137">
        <v>0</v>
      </c>
      <c r="E88" s="138">
        <f t="shared" si="2"/>
        <v>719.18999999999937</v>
      </c>
      <c r="F88" s="110"/>
      <c r="G88" s="110"/>
      <c r="H88" s="110"/>
      <c r="I88" s="111"/>
    </row>
    <row r="89" spans="1:9" s="100" customFormat="1" x14ac:dyDescent="0.2">
      <c r="A89" s="134"/>
      <c r="B89" s="135"/>
      <c r="C89" s="136">
        <v>0</v>
      </c>
      <c r="D89" s="137">
        <v>0</v>
      </c>
      <c r="E89" s="138">
        <f t="shared" si="2"/>
        <v>719.18999999999937</v>
      </c>
      <c r="F89" s="110"/>
      <c r="G89" s="110"/>
      <c r="H89" s="110"/>
      <c r="I89" s="111"/>
    </row>
    <row r="90" spans="1:9" s="100" customFormat="1" x14ac:dyDescent="0.2">
      <c r="A90" s="134"/>
      <c r="B90" s="135"/>
      <c r="C90" s="136">
        <v>0</v>
      </c>
      <c r="D90" s="137">
        <v>0</v>
      </c>
      <c r="E90" s="138">
        <f t="shared" si="2"/>
        <v>719.18999999999937</v>
      </c>
      <c r="F90" s="110"/>
      <c r="G90" s="110"/>
      <c r="H90" s="110"/>
      <c r="I90" s="111"/>
    </row>
    <row r="91" spans="1:9" s="100" customFormat="1" x14ac:dyDescent="0.2">
      <c r="A91" s="134"/>
      <c r="B91" s="135"/>
      <c r="C91" s="136">
        <v>0</v>
      </c>
      <c r="D91" s="137">
        <v>0</v>
      </c>
      <c r="E91" s="138">
        <f t="shared" si="2"/>
        <v>719.18999999999937</v>
      </c>
      <c r="F91" s="110"/>
      <c r="G91" s="110"/>
      <c r="H91" s="110"/>
      <c r="I91" s="111"/>
    </row>
    <row r="92" spans="1:9" s="100" customFormat="1" x14ac:dyDescent="0.2">
      <c r="A92" s="134"/>
      <c r="B92" s="135"/>
      <c r="C92" s="136">
        <v>0</v>
      </c>
      <c r="D92" s="137">
        <v>0</v>
      </c>
      <c r="E92" s="138">
        <f t="shared" si="2"/>
        <v>719.18999999999937</v>
      </c>
      <c r="F92" s="110"/>
      <c r="G92" s="110"/>
      <c r="H92" s="110"/>
      <c r="I92" s="111"/>
    </row>
    <row r="93" spans="1:9" s="100" customFormat="1" x14ac:dyDescent="0.2">
      <c r="A93" s="134"/>
      <c r="B93" s="135"/>
      <c r="C93" s="136">
        <v>0</v>
      </c>
      <c r="D93" s="137">
        <v>0</v>
      </c>
      <c r="E93" s="138">
        <f t="shared" si="2"/>
        <v>719.18999999999937</v>
      </c>
      <c r="F93" s="110"/>
      <c r="G93" s="110"/>
      <c r="H93" s="110"/>
      <c r="I93" s="111"/>
    </row>
    <row r="94" spans="1:9" s="100" customFormat="1" x14ac:dyDescent="0.2">
      <c r="A94" s="134"/>
      <c r="B94" s="135"/>
      <c r="C94" s="136">
        <v>0</v>
      </c>
      <c r="D94" s="137">
        <v>0</v>
      </c>
      <c r="E94" s="138">
        <f t="shared" si="2"/>
        <v>719.18999999999937</v>
      </c>
      <c r="F94" s="110"/>
      <c r="G94" s="110"/>
      <c r="H94" s="110"/>
      <c r="I94" s="111"/>
    </row>
    <row r="95" spans="1:9" s="100" customFormat="1" x14ac:dyDescent="0.2">
      <c r="A95" s="134"/>
      <c r="B95" s="135"/>
      <c r="C95" s="136">
        <v>0</v>
      </c>
      <c r="D95" s="137">
        <v>0</v>
      </c>
      <c r="E95" s="138">
        <f t="shared" si="2"/>
        <v>719.18999999999937</v>
      </c>
      <c r="F95" s="110"/>
      <c r="G95" s="110"/>
      <c r="H95" s="110"/>
      <c r="I95" s="111"/>
    </row>
    <row r="96" spans="1:9" s="100" customFormat="1" x14ac:dyDescent="0.2">
      <c r="A96" s="134"/>
      <c r="B96" s="135"/>
      <c r="C96" s="136">
        <v>0</v>
      </c>
      <c r="D96" s="137">
        <v>0</v>
      </c>
      <c r="E96" s="138">
        <f t="shared" si="2"/>
        <v>719.18999999999937</v>
      </c>
      <c r="F96" s="110"/>
      <c r="G96" s="110"/>
      <c r="H96" s="110"/>
      <c r="I96" s="111"/>
    </row>
    <row r="97" spans="1:9" s="100" customFormat="1" x14ac:dyDescent="0.2">
      <c r="A97" s="134"/>
      <c r="B97" s="135"/>
      <c r="C97" s="136">
        <v>0</v>
      </c>
      <c r="D97" s="137">
        <v>0</v>
      </c>
      <c r="E97" s="138">
        <f t="shared" si="2"/>
        <v>719.18999999999937</v>
      </c>
      <c r="F97" s="110"/>
      <c r="G97" s="110"/>
      <c r="H97" s="110"/>
      <c r="I97" s="111"/>
    </row>
    <row r="98" spans="1:9" s="100" customFormat="1" x14ac:dyDescent="0.2">
      <c r="A98" s="134"/>
      <c r="B98" s="135"/>
      <c r="C98" s="136">
        <v>0</v>
      </c>
      <c r="D98" s="137">
        <v>0</v>
      </c>
      <c r="E98" s="138">
        <f t="shared" si="2"/>
        <v>719.18999999999937</v>
      </c>
      <c r="F98" s="110"/>
      <c r="G98" s="110"/>
      <c r="H98" s="110"/>
      <c r="I98" s="111"/>
    </row>
    <row r="99" spans="1:9" s="100" customFormat="1" x14ac:dyDescent="0.2">
      <c r="A99" s="105"/>
      <c r="B99" s="106"/>
      <c r="C99" s="136">
        <v>0</v>
      </c>
      <c r="D99" s="137">
        <v>0</v>
      </c>
      <c r="E99" s="109">
        <f t="shared" si="2"/>
        <v>719.18999999999937</v>
      </c>
      <c r="F99" s="110"/>
      <c r="G99" s="110"/>
      <c r="H99" s="110"/>
      <c r="I99" s="111"/>
    </row>
    <row r="100" spans="1:9" s="100" customFormat="1" x14ac:dyDescent="0.2">
      <c r="A100" s="105"/>
      <c r="B100" s="106"/>
      <c r="C100" s="136">
        <v>0</v>
      </c>
      <c r="D100" s="137">
        <v>0</v>
      </c>
      <c r="E100" s="109">
        <f t="shared" si="2"/>
        <v>719.18999999999937</v>
      </c>
      <c r="F100" s="110"/>
      <c r="G100" s="110"/>
      <c r="H100" s="110"/>
      <c r="I100" s="111"/>
    </row>
    <row r="101" spans="1:9" s="100" customFormat="1" x14ac:dyDescent="0.2">
      <c r="A101" s="105"/>
      <c r="B101" s="106"/>
      <c r="C101" s="136">
        <v>0</v>
      </c>
      <c r="D101" s="137">
        <v>0</v>
      </c>
      <c r="E101" s="109">
        <f t="shared" si="2"/>
        <v>719.18999999999937</v>
      </c>
      <c r="F101" s="110"/>
      <c r="G101" s="110"/>
      <c r="H101" s="110"/>
      <c r="I101" s="111"/>
    </row>
    <row r="102" spans="1:9" s="100" customFormat="1" x14ac:dyDescent="0.2">
      <c r="A102" s="105"/>
      <c r="B102" s="106"/>
      <c r="C102" s="136">
        <v>0</v>
      </c>
      <c r="D102" s="137">
        <v>0</v>
      </c>
      <c r="E102" s="109">
        <f t="shared" si="2"/>
        <v>719.18999999999937</v>
      </c>
      <c r="F102" s="110"/>
      <c r="G102" s="110"/>
      <c r="H102" s="110"/>
      <c r="I102" s="111"/>
    </row>
    <row r="103" spans="1:9" s="100" customFormat="1" x14ac:dyDescent="0.2">
      <c r="A103" s="105"/>
      <c r="B103" s="106"/>
      <c r="C103" s="136">
        <v>0</v>
      </c>
      <c r="D103" s="137">
        <v>0</v>
      </c>
      <c r="E103" s="109">
        <f t="shared" si="2"/>
        <v>719.18999999999937</v>
      </c>
      <c r="F103" s="110"/>
      <c r="G103" s="110"/>
      <c r="H103" s="110"/>
      <c r="I103" s="111"/>
    </row>
    <row r="104" spans="1:9" s="100" customFormat="1" x14ac:dyDescent="0.2">
      <c r="A104" s="105"/>
      <c r="B104" s="106"/>
      <c r="C104" s="136">
        <v>0</v>
      </c>
      <c r="D104" s="137">
        <v>0</v>
      </c>
      <c r="E104" s="109">
        <f t="shared" si="2"/>
        <v>719.18999999999937</v>
      </c>
      <c r="F104" s="110"/>
      <c r="G104" s="110"/>
      <c r="H104" s="110"/>
      <c r="I104" s="111"/>
    </row>
    <row r="105" spans="1:9" s="100" customFormat="1" x14ac:dyDescent="0.2">
      <c r="A105" s="105"/>
      <c r="B105" s="106"/>
      <c r="C105" s="136">
        <v>0</v>
      </c>
      <c r="D105" s="137">
        <v>0</v>
      </c>
      <c r="E105" s="109">
        <f t="shared" si="2"/>
        <v>719.18999999999937</v>
      </c>
      <c r="F105" s="110"/>
      <c r="G105" s="110"/>
      <c r="H105" s="110"/>
      <c r="I105" s="111"/>
    </row>
    <row r="106" spans="1:9" s="100" customFormat="1" x14ac:dyDescent="0.2">
      <c r="A106" s="105"/>
      <c r="B106" s="106"/>
      <c r="C106" s="136">
        <v>0</v>
      </c>
      <c r="D106" s="137">
        <v>0</v>
      </c>
      <c r="E106" s="109">
        <f t="shared" si="2"/>
        <v>719.18999999999937</v>
      </c>
      <c r="F106" s="110"/>
      <c r="G106" s="110"/>
      <c r="H106" s="110"/>
      <c r="I106" s="111"/>
    </row>
    <row r="107" spans="1:9" s="100" customFormat="1" x14ac:dyDescent="0.2">
      <c r="A107" s="105"/>
      <c r="B107" s="106"/>
      <c r="C107" s="136">
        <v>0</v>
      </c>
      <c r="D107" s="137">
        <v>0</v>
      </c>
      <c r="E107" s="109">
        <f t="shared" si="2"/>
        <v>719.18999999999937</v>
      </c>
      <c r="F107" s="110"/>
      <c r="G107" s="110"/>
      <c r="H107" s="110"/>
      <c r="I107" s="111"/>
    </row>
    <row r="108" spans="1:9" s="100" customFormat="1" x14ac:dyDescent="0.2">
      <c r="A108" s="105"/>
      <c r="B108" s="106"/>
      <c r="C108" s="136">
        <v>0</v>
      </c>
      <c r="D108" s="137">
        <v>0</v>
      </c>
      <c r="E108" s="109">
        <f t="shared" si="2"/>
        <v>719.18999999999937</v>
      </c>
      <c r="F108" s="110"/>
      <c r="G108" s="110"/>
      <c r="H108" s="110"/>
      <c r="I108" s="111"/>
    </row>
    <row r="109" spans="1:9" s="100" customFormat="1" x14ac:dyDescent="0.2">
      <c r="A109" s="105"/>
      <c r="B109" s="106"/>
      <c r="C109" s="136">
        <v>0</v>
      </c>
      <c r="D109" s="137">
        <v>0</v>
      </c>
      <c r="E109" s="109">
        <f t="shared" si="2"/>
        <v>719.18999999999937</v>
      </c>
      <c r="F109" s="110"/>
      <c r="G109" s="110"/>
      <c r="H109" s="110"/>
      <c r="I109" s="111"/>
    </row>
    <row r="110" spans="1:9" s="100" customFormat="1" x14ac:dyDescent="0.2">
      <c r="A110" s="105"/>
      <c r="B110" s="106"/>
      <c r="C110" s="136">
        <v>0</v>
      </c>
      <c r="D110" s="137">
        <v>0</v>
      </c>
      <c r="E110" s="109">
        <f t="shared" si="2"/>
        <v>719.18999999999937</v>
      </c>
      <c r="F110" s="110"/>
      <c r="G110" s="110"/>
      <c r="H110" s="110"/>
      <c r="I110" s="111"/>
    </row>
    <row r="111" spans="1:9" s="100" customFormat="1" x14ac:dyDescent="0.2">
      <c r="A111" s="105"/>
      <c r="B111" s="106"/>
      <c r="C111" s="136">
        <v>0</v>
      </c>
      <c r="D111" s="137">
        <v>0</v>
      </c>
      <c r="E111" s="109">
        <f t="shared" si="2"/>
        <v>719.18999999999937</v>
      </c>
      <c r="F111" s="110"/>
      <c r="G111" s="110"/>
      <c r="H111" s="110"/>
      <c r="I111" s="111"/>
    </row>
    <row r="112" spans="1:9" s="100" customFormat="1" x14ac:dyDescent="0.2">
      <c r="A112" s="105"/>
      <c r="B112" s="106"/>
      <c r="C112" s="136">
        <v>0</v>
      </c>
      <c r="D112" s="137">
        <v>0</v>
      </c>
      <c r="E112" s="109">
        <f t="shared" si="2"/>
        <v>719.18999999999937</v>
      </c>
      <c r="F112" s="110"/>
      <c r="G112" s="110"/>
      <c r="H112" s="110"/>
      <c r="I112" s="111"/>
    </row>
    <row r="113" spans="1:9" s="100" customFormat="1" x14ac:dyDescent="0.2">
      <c r="A113" s="105"/>
      <c r="B113" s="106"/>
      <c r="C113" s="136">
        <v>0</v>
      </c>
      <c r="D113" s="137">
        <v>0</v>
      </c>
      <c r="E113" s="109">
        <f t="shared" si="2"/>
        <v>719.18999999999937</v>
      </c>
      <c r="F113" s="110"/>
      <c r="G113" s="110"/>
      <c r="H113" s="110"/>
      <c r="I113" s="111"/>
    </row>
    <row r="114" spans="1:9" s="100" customFormat="1" x14ac:dyDescent="0.2">
      <c r="A114" s="105"/>
      <c r="B114" s="106"/>
      <c r="C114" s="136">
        <v>0</v>
      </c>
      <c r="D114" s="137">
        <v>0</v>
      </c>
      <c r="E114" s="109">
        <f t="shared" si="2"/>
        <v>719.18999999999937</v>
      </c>
      <c r="F114" s="110"/>
      <c r="G114" s="110"/>
      <c r="H114" s="110"/>
      <c r="I114" s="111"/>
    </row>
    <row r="115" spans="1:9" s="100" customFormat="1" x14ac:dyDescent="0.2">
      <c r="A115" s="105"/>
      <c r="B115" s="106"/>
      <c r="C115" s="107">
        <v>0</v>
      </c>
      <c r="D115" s="137">
        <v>0</v>
      </c>
      <c r="E115" s="109">
        <f t="shared" si="2"/>
        <v>719.18999999999937</v>
      </c>
      <c r="F115" s="110"/>
      <c r="G115" s="110"/>
      <c r="H115" s="110"/>
      <c r="I115" s="111"/>
    </row>
    <row r="116" spans="1:9" s="100" customFormat="1" x14ac:dyDescent="0.2">
      <c r="A116" s="105"/>
      <c r="B116" s="106"/>
      <c r="C116" s="107">
        <v>0</v>
      </c>
      <c r="D116" s="137">
        <v>0</v>
      </c>
      <c r="E116" s="109">
        <f t="shared" si="2"/>
        <v>719.18999999999937</v>
      </c>
      <c r="F116" s="110"/>
      <c r="G116" s="110"/>
      <c r="H116" s="110"/>
      <c r="I116" s="111"/>
    </row>
    <row r="117" spans="1:9" s="100" customFormat="1" x14ac:dyDescent="0.2">
      <c r="A117" s="105"/>
      <c r="B117" s="106"/>
      <c r="C117" s="107">
        <v>0</v>
      </c>
      <c r="D117" s="137">
        <v>0</v>
      </c>
      <c r="E117" s="109">
        <f t="shared" si="2"/>
        <v>719.18999999999937</v>
      </c>
      <c r="F117" s="110"/>
      <c r="G117" s="110"/>
      <c r="H117" s="110"/>
      <c r="I117" s="111"/>
    </row>
    <row r="118" spans="1:9" s="100" customFormat="1" x14ac:dyDescent="0.2">
      <c r="A118" s="105"/>
      <c r="B118" s="106"/>
      <c r="C118" s="107">
        <v>0</v>
      </c>
      <c r="D118" s="137">
        <v>0</v>
      </c>
      <c r="E118" s="109">
        <f t="shared" si="2"/>
        <v>719.18999999999937</v>
      </c>
      <c r="F118" s="110"/>
      <c r="G118" s="110"/>
      <c r="H118" s="110"/>
      <c r="I118" s="111"/>
    </row>
    <row r="119" spans="1:9" s="100" customFormat="1" x14ac:dyDescent="0.2">
      <c r="A119" s="105"/>
      <c r="B119" s="106"/>
      <c r="C119" s="107">
        <v>0</v>
      </c>
      <c r="D119" s="137">
        <v>0</v>
      </c>
      <c r="E119" s="109">
        <f t="shared" si="2"/>
        <v>719.18999999999937</v>
      </c>
      <c r="F119" s="110"/>
      <c r="G119" s="110"/>
      <c r="H119" s="110"/>
      <c r="I119" s="111"/>
    </row>
    <row r="120" spans="1:9" s="100" customFormat="1" x14ac:dyDescent="0.2">
      <c r="A120" s="105"/>
      <c r="B120" s="106"/>
      <c r="C120" s="107">
        <v>0</v>
      </c>
      <c r="D120" s="137">
        <v>0</v>
      </c>
      <c r="E120" s="109">
        <f t="shared" si="2"/>
        <v>719.18999999999937</v>
      </c>
      <c r="F120" s="110"/>
      <c r="G120" s="110"/>
      <c r="H120" s="110"/>
      <c r="I120" s="111"/>
    </row>
    <row r="121" spans="1:9" s="100" customFormat="1" x14ac:dyDescent="0.2">
      <c r="A121" s="105"/>
      <c r="B121" s="106"/>
      <c r="C121" s="107">
        <v>0</v>
      </c>
      <c r="D121" s="137">
        <v>0</v>
      </c>
      <c r="E121" s="109">
        <f t="shared" si="2"/>
        <v>719.18999999999937</v>
      </c>
      <c r="F121" s="110"/>
      <c r="G121" s="110"/>
      <c r="H121" s="110"/>
      <c r="I121" s="111"/>
    </row>
    <row r="122" spans="1:9" s="100" customFormat="1" x14ac:dyDescent="0.2">
      <c r="A122" s="105"/>
      <c r="B122" s="106"/>
      <c r="C122" s="107">
        <v>0</v>
      </c>
      <c r="D122" s="137">
        <v>0</v>
      </c>
      <c r="E122" s="109">
        <f t="shared" si="2"/>
        <v>719.18999999999937</v>
      </c>
      <c r="F122" s="110"/>
      <c r="G122" s="110"/>
      <c r="H122" s="110"/>
      <c r="I122" s="111"/>
    </row>
    <row r="123" spans="1:9" s="100" customFormat="1" x14ac:dyDescent="0.2">
      <c r="A123" s="105"/>
      <c r="B123" s="106"/>
      <c r="C123" s="107">
        <v>0</v>
      </c>
      <c r="D123" s="137">
        <v>0</v>
      </c>
      <c r="E123" s="109">
        <f t="shared" si="2"/>
        <v>719.18999999999937</v>
      </c>
      <c r="F123" s="110"/>
      <c r="G123" s="110"/>
      <c r="H123" s="110"/>
      <c r="I123" s="111"/>
    </row>
    <row r="124" spans="1:9" s="100" customFormat="1" x14ac:dyDescent="0.2">
      <c r="A124" s="105"/>
      <c r="B124" s="106"/>
      <c r="C124" s="107">
        <v>0</v>
      </c>
      <c r="D124" s="137">
        <v>0</v>
      </c>
      <c r="E124" s="109">
        <f t="shared" si="2"/>
        <v>719.18999999999937</v>
      </c>
      <c r="F124" s="110"/>
      <c r="G124" s="110"/>
      <c r="H124" s="110"/>
      <c r="I124" s="111"/>
    </row>
    <row r="125" spans="1:9" s="100" customFormat="1" x14ac:dyDescent="0.2">
      <c r="A125" s="105"/>
      <c r="B125" s="106"/>
      <c r="C125" s="107">
        <v>0</v>
      </c>
      <c r="D125" s="137">
        <v>0</v>
      </c>
      <c r="E125" s="109">
        <f t="shared" si="2"/>
        <v>719.18999999999937</v>
      </c>
      <c r="F125" s="110"/>
      <c r="G125" s="110"/>
      <c r="H125" s="110"/>
      <c r="I125" s="111"/>
    </row>
    <row r="126" spans="1:9" s="100" customFormat="1" x14ac:dyDescent="0.2">
      <c r="A126" s="105"/>
      <c r="B126" s="106"/>
      <c r="C126" s="107">
        <v>0</v>
      </c>
      <c r="D126" s="137">
        <v>0</v>
      </c>
      <c r="E126" s="109">
        <f t="shared" si="2"/>
        <v>719.18999999999937</v>
      </c>
      <c r="F126" s="110"/>
      <c r="G126" s="110"/>
      <c r="H126" s="110"/>
      <c r="I126" s="111"/>
    </row>
    <row r="127" spans="1:9" s="100" customFormat="1" x14ac:dyDescent="0.2">
      <c r="A127" s="105"/>
      <c r="B127" s="106"/>
      <c r="C127" s="107">
        <v>0</v>
      </c>
      <c r="D127" s="137">
        <v>0</v>
      </c>
      <c r="E127" s="109">
        <f t="shared" si="2"/>
        <v>719.18999999999937</v>
      </c>
      <c r="F127" s="110"/>
      <c r="G127" s="110"/>
      <c r="H127" s="110"/>
      <c r="I127" s="111"/>
    </row>
    <row r="128" spans="1:9" s="100" customFormat="1" x14ac:dyDescent="0.2">
      <c r="A128" s="105"/>
      <c r="B128" s="106"/>
      <c r="C128" s="107">
        <v>0</v>
      </c>
      <c r="D128" s="137">
        <v>0</v>
      </c>
      <c r="E128" s="109">
        <f t="shared" si="2"/>
        <v>719.18999999999937</v>
      </c>
      <c r="F128" s="110"/>
      <c r="G128" s="110"/>
      <c r="H128" s="110"/>
      <c r="I128" s="111"/>
    </row>
    <row r="129" spans="1:9" s="100" customFormat="1" x14ac:dyDescent="0.2">
      <c r="A129" s="105"/>
      <c r="B129" s="106"/>
      <c r="C129" s="107">
        <v>0</v>
      </c>
      <c r="D129" s="137">
        <v>0</v>
      </c>
      <c r="E129" s="109">
        <f t="shared" si="2"/>
        <v>719.18999999999937</v>
      </c>
      <c r="F129" s="110"/>
      <c r="G129" s="110"/>
      <c r="H129" s="110"/>
      <c r="I129" s="111"/>
    </row>
    <row r="130" spans="1:9" s="100" customFormat="1" x14ac:dyDescent="0.2">
      <c r="A130" s="105"/>
      <c r="B130" s="106"/>
      <c r="C130" s="107">
        <v>0</v>
      </c>
      <c r="D130" s="137">
        <v>0</v>
      </c>
      <c r="E130" s="109">
        <f t="shared" si="2"/>
        <v>719.18999999999937</v>
      </c>
      <c r="F130" s="110"/>
      <c r="G130" s="110"/>
      <c r="H130" s="110"/>
      <c r="I130" s="111"/>
    </row>
    <row r="131" spans="1:9" s="100" customFormat="1" x14ac:dyDescent="0.2">
      <c r="A131" s="105"/>
      <c r="B131" s="106"/>
      <c r="C131" s="107">
        <v>0</v>
      </c>
      <c r="D131" s="137">
        <v>0</v>
      </c>
      <c r="E131" s="109">
        <f t="shared" si="2"/>
        <v>719.18999999999937</v>
      </c>
      <c r="F131" s="110"/>
      <c r="G131" s="110"/>
      <c r="H131" s="110"/>
      <c r="I131" s="111"/>
    </row>
    <row r="132" spans="1:9" s="100" customFormat="1" x14ac:dyDescent="0.2">
      <c r="A132" s="105"/>
      <c r="B132" s="106"/>
      <c r="C132" s="107">
        <v>0</v>
      </c>
      <c r="D132" s="137">
        <v>0</v>
      </c>
      <c r="E132" s="109">
        <f t="shared" ref="E132:E195" si="3">D132-C132+E131</f>
        <v>719.18999999999937</v>
      </c>
      <c r="F132" s="110"/>
      <c r="G132" s="110"/>
      <c r="H132" s="110"/>
      <c r="I132" s="111"/>
    </row>
    <row r="133" spans="1:9" s="100" customFormat="1" x14ac:dyDescent="0.2">
      <c r="A133" s="105"/>
      <c r="B133" s="106"/>
      <c r="C133" s="107">
        <v>0</v>
      </c>
      <c r="D133" s="137">
        <v>0</v>
      </c>
      <c r="E133" s="109">
        <f t="shared" si="3"/>
        <v>719.18999999999937</v>
      </c>
      <c r="F133" s="110"/>
      <c r="G133" s="110"/>
      <c r="H133" s="110"/>
      <c r="I133" s="111"/>
    </row>
    <row r="134" spans="1:9" s="100" customFormat="1" x14ac:dyDescent="0.2">
      <c r="A134" s="105"/>
      <c r="B134" s="106"/>
      <c r="C134" s="107">
        <v>0</v>
      </c>
      <c r="D134" s="137">
        <v>0</v>
      </c>
      <c r="E134" s="109">
        <f t="shared" si="3"/>
        <v>719.18999999999937</v>
      </c>
      <c r="F134" s="110"/>
      <c r="G134" s="110"/>
      <c r="H134" s="110"/>
      <c r="I134" s="111"/>
    </row>
    <row r="135" spans="1:9" s="100" customFormat="1" x14ac:dyDescent="0.2">
      <c r="A135" s="105"/>
      <c r="B135" s="106"/>
      <c r="C135" s="107">
        <v>0</v>
      </c>
      <c r="D135" s="137">
        <v>0</v>
      </c>
      <c r="E135" s="109">
        <f t="shared" si="3"/>
        <v>719.18999999999937</v>
      </c>
      <c r="F135" s="110"/>
      <c r="G135" s="110"/>
      <c r="H135" s="110"/>
      <c r="I135" s="111"/>
    </row>
    <row r="136" spans="1:9" s="100" customFormat="1" x14ac:dyDescent="0.2">
      <c r="A136" s="105"/>
      <c r="B136" s="106"/>
      <c r="C136" s="107">
        <v>0</v>
      </c>
      <c r="D136" s="137">
        <v>0</v>
      </c>
      <c r="E136" s="109">
        <f t="shared" si="3"/>
        <v>719.18999999999937</v>
      </c>
      <c r="F136" s="110"/>
      <c r="G136" s="110"/>
      <c r="H136" s="110"/>
      <c r="I136" s="111"/>
    </row>
    <row r="137" spans="1:9" s="100" customFormat="1" x14ac:dyDescent="0.2">
      <c r="A137" s="105"/>
      <c r="B137" s="106"/>
      <c r="C137" s="107">
        <v>0</v>
      </c>
      <c r="D137" s="137">
        <v>0</v>
      </c>
      <c r="E137" s="109">
        <f t="shared" si="3"/>
        <v>719.18999999999937</v>
      </c>
      <c r="F137" s="110"/>
      <c r="G137" s="110"/>
      <c r="H137" s="110"/>
      <c r="I137" s="111"/>
    </row>
    <row r="138" spans="1:9" s="100" customFormat="1" x14ac:dyDescent="0.2">
      <c r="A138" s="105"/>
      <c r="B138" s="106"/>
      <c r="C138" s="107">
        <v>0</v>
      </c>
      <c r="D138" s="137">
        <v>0</v>
      </c>
      <c r="E138" s="109">
        <f t="shared" si="3"/>
        <v>719.18999999999937</v>
      </c>
      <c r="F138" s="110"/>
      <c r="G138" s="110"/>
      <c r="H138" s="110"/>
      <c r="I138" s="111"/>
    </row>
    <row r="139" spans="1:9" s="100" customFormat="1" x14ac:dyDescent="0.2">
      <c r="A139" s="105"/>
      <c r="B139" s="106"/>
      <c r="C139" s="107">
        <v>0</v>
      </c>
      <c r="D139" s="137">
        <v>0</v>
      </c>
      <c r="E139" s="109">
        <f t="shared" si="3"/>
        <v>719.18999999999937</v>
      </c>
      <c r="F139" s="110"/>
      <c r="G139" s="110"/>
      <c r="H139" s="110"/>
      <c r="I139" s="111"/>
    </row>
    <row r="140" spans="1:9" s="100" customFormat="1" x14ac:dyDescent="0.2">
      <c r="A140" s="105"/>
      <c r="B140" s="106"/>
      <c r="C140" s="107">
        <v>0</v>
      </c>
      <c r="D140" s="137">
        <v>0</v>
      </c>
      <c r="E140" s="109">
        <f t="shared" si="3"/>
        <v>719.18999999999937</v>
      </c>
      <c r="F140" s="110"/>
      <c r="G140" s="110"/>
      <c r="H140" s="110"/>
      <c r="I140" s="111"/>
    </row>
    <row r="141" spans="1:9" s="100" customFormat="1" x14ac:dyDescent="0.2">
      <c r="A141" s="105"/>
      <c r="B141" s="106"/>
      <c r="C141" s="107">
        <v>0</v>
      </c>
      <c r="D141" s="137">
        <v>0</v>
      </c>
      <c r="E141" s="109">
        <f t="shared" si="3"/>
        <v>719.18999999999937</v>
      </c>
      <c r="F141" s="110"/>
      <c r="G141" s="110"/>
      <c r="H141" s="110"/>
      <c r="I141" s="111"/>
    </row>
    <row r="142" spans="1:9" s="100" customFormat="1" x14ac:dyDescent="0.2">
      <c r="A142" s="105"/>
      <c r="B142" s="106"/>
      <c r="C142" s="107">
        <v>0</v>
      </c>
      <c r="D142" s="137">
        <v>0</v>
      </c>
      <c r="E142" s="109">
        <f t="shared" si="3"/>
        <v>719.18999999999937</v>
      </c>
      <c r="F142" s="110"/>
      <c r="G142" s="110"/>
      <c r="H142" s="110"/>
      <c r="I142" s="111"/>
    </row>
    <row r="143" spans="1:9" s="100" customFormat="1" x14ac:dyDescent="0.2">
      <c r="A143" s="105"/>
      <c r="B143" s="106"/>
      <c r="C143" s="107">
        <v>0</v>
      </c>
      <c r="D143" s="137">
        <v>0</v>
      </c>
      <c r="E143" s="109">
        <f t="shared" si="3"/>
        <v>719.18999999999937</v>
      </c>
      <c r="F143" s="110"/>
      <c r="G143" s="110"/>
      <c r="H143" s="110"/>
      <c r="I143" s="111"/>
    </row>
    <row r="144" spans="1:9" s="100" customFormat="1" x14ac:dyDescent="0.2">
      <c r="A144" s="105"/>
      <c r="B144" s="106"/>
      <c r="C144" s="107">
        <v>0</v>
      </c>
      <c r="D144" s="137">
        <v>0</v>
      </c>
      <c r="E144" s="109">
        <f t="shared" si="3"/>
        <v>719.18999999999937</v>
      </c>
      <c r="F144" s="110"/>
      <c r="G144" s="110"/>
      <c r="H144" s="110"/>
      <c r="I144" s="111"/>
    </row>
    <row r="145" spans="1:9" s="100" customFormat="1" x14ac:dyDescent="0.2">
      <c r="A145" s="105"/>
      <c r="B145" s="106"/>
      <c r="C145" s="107">
        <v>0</v>
      </c>
      <c r="D145" s="137">
        <v>0</v>
      </c>
      <c r="E145" s="109">
        <f t="shared" si="3"/>
        <v>719.18999999999937</v>
      </c>
      <c r="F145" s="110"/>
      <c r="G145" s="110"/>
      <c r="H145" s="110"/>
      <c r="I145" s="111"/>
    </row>
    <row r="146" spans="1:9" s="100" customFormat="1" x14ac:dyDescent="0.2">
      <c r="A146" s="105"/>
      <c r="B146" s="106"/>
      <c r="C146" s="107">
        <v>0</v>
      </c>
      <c r="D146" s="137">
        <v>0</v>
      </c>
      <c r="E146" s="109">
        <f t="shared" si="3"/>
        <v>719.18999999999937</v>
      </c>
      <c r="F146" s="110"/>
      <c r="G146" s="110"/>
      <c r="H146" s="110"/>
      <c r="I146" s="111"/>
    </row>
    <row r="147" spans="1:9" s="100" customFormat="1" x14ac:dyDescent="0.2">
      <c r="A147" s="105"/>
      <c r="B147" s="106"/>
      <c r="C147" s="107">
        <v>0</v>
      </c>
      <c r="D147" s="137">
        <v>0</v>
      </c>
      <c r="E147" s="109">
        <f t="shared" si="3"/>
        <v>719.18999999999937</v>
      </c>
      <c r="F147" s="110"/>
      <c r="G147" s="110"/>
      <c r="H147" s="110"/>
      <c r="I147" s="111"/>
    </row>
    <row r="148" spans="1:9" s="100" customFormat="1" x14ac:dyDescent="0.2">
      <c r="A148" s="105"/>
      <c r="B148" s="106"/>
      <c r="C148" s="107">
        <v>0</v>
      </c>
      <c r="D148" s="137">
        <v>0</v>
      </c>
      <c r="E148" s="109">
        <f t="shared" si="3"/>
        <v>719.18999999999937</v>
      </c>
      <c r="F148" s="110"/>
      <c r="G148" s="110"/>
      <c r="H148" s="110"/>
      <c r="I148" s="111"/>
    </row>
    <row r="149" spans="1:9" s="100" customFormat="1" x14ac:dyDescent="0.2">
      <c r="A149" s="105"/>
      <c r="B149" s="106"/>
      <c r="C149" s="107">
        <v>0</v>
      </c>
      <c r="D149" s="137">
        <v>0</v>
      </c>
      <c r="E149" s="109">
        <f t="shared" si="3"/>
        <v>719.18999999999937</v>
      </c>
      <c r="F149" s="110"/>
      <c r="G149" s="110"/>
      <c r="H149" s="110"/>
      <c r="I149" s="111"/>
    </row>
    <row r="150" spans="1:9" s="100" customFormat="1" x14ac:dyDescent="0.2">
      <c r="A150" s="105"/>
      <c r="B150" s="106"/>
      <c r="C150" s="107">
        <v>0</v>
      </c>
      <c r="D150" s="137">
        <v>0</v>
      </c>
      <c r="E150" s="109">
        <f t="shared" si="3"/>
        <v>719.18999999999937</v>
      </c>
      <c r="F150" s="110"/>
      <c r="G150" s="110"/>
      <c r="H150" s="110"/>
      <c r="I150" s="111"/>
    </row>
    <row r="151" spans="1:9" s="100" customFormat="1" x14ac:dyDescent="0.2">
      <c r="A151" s="105"/>
      <c r="B151" s="106"/>
      <c r="C151" s="107">
        <v>0</v>
      </c>
      <c r="D151" s="137">
        <v>0</v>
      </c>
      <c r="E151" s="109">
        <f t="shared" si="3"/>
        <v>719.18999999999937</v>
      </c>
      <c r="F151" s="110"/>
      <c r="G151" s="110"/>
      <c r="H151" s="110"/>
      <c r="I151" s="111"/>
    </row>
    <row r="152" spans="1:9" s="100" customFormat="1" x14ac:dyDescent="0.2">
      <c r="A152" s="105"/>
      <c r="B152" s="106"/>
      <c r="C152" s="107">
        <v>0</v>
      </c>
      <c r="D152" s="137">
        <v>0</v>
      </c>
      <c r="E152" s="109">
        <f t="shared" si="3"/>
        <v>719.18999999999937</v>
      </c>
      <c r="F152" s="110"/>
      <c r="G152" s="110"/>
      <c r="H152" s="110"/>
      <c r="I152" s="111"/>
    </row>
    <row r="153" spans="1:9" s="100" customFormat="1" x14ac:dyDescent="0.2">
      <c r="A153" s="105"/>
      <c r="B153" s="106"/>
      <c r="C153" s="107">
        <v>0</v>
      </c>
      <c r="D153" s="137">
        <v>0</v>
      </c>
      <c r="E153" s="109">
        <f t="shared" si="3"/>
        <v>719.18999999999937</v>
      </c>
      <c r="F153" s="110"/>
      <c r="G153" s="110"/>
      <c r="H153" s="110"/>
      <c r="I153" s="111"/>
    </row>
    <row r="154" spans="1:9" s="100" customFormat="1" x14ac:dyDescent="0.2">
      <c r="A154" s="105"/>
      <c r="B154" s="106"/>
      <c r="C154" s="107">
        <v>0</v>
      </c>
      <c r="D154" s="137">
        <v>0</v>
      </c>
      <c r="E154" s="109">
        <f t="shared" si="3"/>
        <v>719.18999999999937</v>
      </c>
      <c r="F154" s="110"/>
      <c r="G154" s="110"/>
      <c r="H154" s="110"/>
      <c r="I154" s="111"/>
    </row>
    <row r="155" spans="1:9" s="100" customFormat="1" x14ac:dyDescent="0.2">
      <c r="A155" s="105"/>
      <c r="B155" s="106"/>
      <c r="C155" s="107">
        <v>0</v>
      </c>
      <c r="D155" s="137">
        <v>0</v>
      </c>
      <c r="E155" s="109">
        <f t="shared" si="3"/>
        <v>719.18999999999937</v>
      </c>
      <c r="F155" s="110"/>
      <c r="G155" s="110"/>
      <c r="H155" s="110"/>
      <c r="I155" s="111"/>
    </row>
    <row r="156" spans="1:9" s="100" customFormat="1" x14ac:dyDescent="0.2">
      <c r="A156" s="105"/>
      <c r="B156" s="106"/>
      <c r="C156" s="107">
        <v>0</v>
      </c>
      <c r="D156" s="137">
        <v>0</v>
      </c>
      <c r="E156" s="109">
        <f t="shared" si="3"/>
        <v>719.18999999999937</v>
      </c>
      <c r="F156" s="110"/>
      <c r="G156" s="110"/>
      <c r="H156" s="110"/>
      <c r="I156" s="111"/>
    </row>
    <row r="157" spans="1:9" s="100" customFormat="1" x14ac:dyDescent="0.2">
      <c r="A157" s="105"/>
      <c r="B157" s="106"/>
      <c r="C157" s="107">
        <v>0</v>
      </c>
      <c r="D157" s="137">
        <v>0</v>
      </c>
      <c r="E157" s="109">
        <f t="shared" si="3"/>
        <v>719.18999999999937</v>
      </c>
      <c r="F157" s="110"/>
      <c r="G157" s="110"/>
      <c r="H157" s="110"/>
      <c r="I157" s="111"/>
    </row>
    <row r="158" spans="1:9" s="100" customFormat="1" x14ac:dyDescent="0.2">
      <c r="A158" s="105"/>
      <c r="B158" s="106"/>
      <c r="C158" s="107">
        <v>0</v>
      </c>
      <c r="D158" s="137">
        <v>0</v>
      </c>
      <c r="E158" s="109">
        <f t="shared" si="3"/>
        <v>719.18999999999937</v>
      </c>
      <c r="F158" s="110"/>
      <c r="G158" s="110"/>
      <c r="H158" s="110"/>
      <c r="I158" s="111"/>
    </row>
    <row r="159" spans="1:9" s="100" customFormat="1" x14ac:dyDescent="0.2">
      <c r="A159" s="105"/>
      <c r="B159" s="106"/>
      <c r="C159" s="107">
        <v>0</v>
      </c>
      <c r="D159" s="137">
        <v>0</v>
      </c>
      <c r="E159" s="109">
        <f t="shared" si="3"/>
        <v>719.18999999999937</v>
      </c>
      <c r="F159" s="110"/>
      <c r="G159" s="110"/>
      <c r="H159" s="110"/>
      <c r="I159" s="111"/>
    </row>
    <row r="160" spans="1:9" s="100" customFormat="1" x14ac:dyDescent="0.2">
      <c r="A160" s="105"/>
      <c r="B160" s="106"/>
      <c r="C160" s="107">
        <v>0</v>
      </c>
      <c r="D160" s="137">
        <v>0</v>
      </c>
      <c r="E160" s="109">
        <f t="shared" si="3"/>
        <v>719.18999999999937</v>
      </c>
      <c r="F160" s="110"/>
      <c r="G160" s="110"/>
      <c r="H160" s="110"/>
      <c r="I160" s="111"/>
    </row>
    <row r="161" spans="1:9" s="100" customFormat="1" x14ac:dyDescent="0.2">
      <c r="A161" s="105"/>
      <c r="B161" s="106"/>
      <c r="C161" s="107">
        <v>0</v>
      </c>
      <c r="D161" s="137">
        <v>0</v>
      </c>
      <c r="E161" s="109">
        <f t="shared" si="3"/>
        <v>719.18999999999937</v>
      </c>
      <c r="F161" s="110"/>
      <c r="G161" s="110"/>
      <c r="H161" s="110"/>
      <c r="I161" s="111"/>
    </row>
    <row r="162" spans="1:9" s="100" customFormat="1" x14ac:dyDescent="0.2">
      <c r="A162" s="105"/>
      <c r="B162" s="106"/>
      <c r="C162" s="107">
        <v>0</v>
      </c>
      <c r="D162" s="137">
        <v>0</v>
      </c>
      <c r="E162" s="109">
        <f t="shared" si="3"/>
        <v>719.18999999999937</v>
      </c>
      <c r="F162" s="110"/>
      <c r="G162" s="110"/>
      <c r="H162" s="110"/>
      <c r="I162" s="111"/>
    </row>
    <row r="163" spans="1:9" s="100" customFormat="1" x14ac:dyDescent="0.2">
      <c r="A163" s="105"/>
      <c r="B163" s="106"/>
      <c r="C163" s="107">
        <v>0</v>
      </c>
      <c r="D163" s="137">
        <v>0</v>
      </c>
      <c r="E163" s="109">
        <f t="shared" si="3"/>
        <v>719.18999999999937</v>
      </c>
      <c r="F163" s="110"/>
      <c r="G163" s="110"/>
      <c r="H163" s="110"/>
      <c r="I163" s="111"/>
    </row>
    <row r="164" spans="1:9" s="100" customFormat="1" x14ac:dyDescent="0.2">
      <c r="A164" s="105"/>
      <c r="B164" s="106"/>
      <c r="C164" s="107">
        <v>0</v>
      </c>
      <c r="D164" s="137">
        <v>0</v>
      </c>
      <c r="E164" s="109">
        <f t="shared" si="3"/>
        <v>719.18999999999937</v>
      </c>
      <c r="F164" s="110"/>
      <c r="G164" s="110"/>
      <c r="H164" s="110"/>
      <c r="I164" s="111"/>
    </row>
    <row r="165" spans="1:9" s="100" customFormat="1" x14ac:dyDescent="0.2">
      <c r="A165" s="105"/>
      <c r="B165" s="106"/>
      <c r="C165" s="107">
        <v>0</v>
      </c>
      <c r="D165" s="137">
        <v>0</v>
      </c>
      <c r="E165" s="109">
        <f t="shared" si="3"/>
        <v>719.18999999999937</v>
      </c>
      <c r="F165" s="110"/>
      <c r="G165" s="110"/>
      <c r="H165" s="110"/>
      <c r="I165" s="111"/>
    </row>
    <row r="166" spans="1:9" s="100" customFormat="1" x14ac:dyDescent="0.2">
      <c r="A166" s="105"/>
      <c r="B166" s="106"/>
      <c r="C166" s="107">
        <v>0</v>
      </c>
      <c r="D166" s="137">
        <v>0</v>
      </c>
      <c r="E166" s="109">
        <f t="shared" si="3"/>
        <v>719.18999999999937</v>
      </c>
      <c r="F166" s="110"/>
      <c r="G166" s="110"/>
      <c r="H166" s="110"/>
      <c r="I166" s="111"/>
    </row>
    <row r="167" spans="1:9" s="100" customFormat="1" x14ac:dyDescent="0.2">
      <c r="A167" s="105"/>
      <c r="B167" s="106"/>
      <c r="C167" s="107">
        <v>0</v>
      </c>
      <c r="D167" s="137">
        <v>0</v>
      </c>
      <c r="E167" s="109">
        <f t="shared" si="3"/>
        <v>719.18999999999937</v>
      </c>
      <c r="F167" s="110"/>
      <c r="G167" s="110"/>
      <c r="H167" s="110"/>
      <c r="I167" s="111"/>
    </row>
    <row r="168" spans="1:9" s="100" customFormat="1" x14ac:dyDescent="0.2">
      <c r="A168" s="105"/>
      <c r="B168" s="106"/>
      <c r="C168" s="107">
        <v>0</v>
      </c>
      <c r="D168" s="137">
        <v>0</v>
      </c>
      <c r="E168" s="109">
        <f t="shared" si="3"/>
        <v>719.18999999999937</v>
      </c>
      <c r="F168" s="110"/>
      <c r="G168" s="110"/>
      <c r="H168" s="110"/>
      <c r="I168" s="111"/>
    </row>
    <row r="169" spans="1:9" s="100" customFormat="1" x14ac:dyDescent="0.2">
      <c r="A169" s="105"/>
      <c r="B169" s="106"/>
      <c r="C169" s="107">
        <v>0</v>
      </c>
      <c r="D169" s="137">
        <v>0</v>
      </c>
      <c r="E169" s="109">
        <f t="shared" si="3"/>
        <v>719.18999999999937</v>
      </c>
      <c r="F169" s="110"/>
      <c r="G169" s="110"/>
      <c r="H169" s="110"/>
      <c r="I169" s="111"/>
    </row>
    <row r="170" spans="1:9" s="100" customFormat="1" x14ac:dyDescent="0.2">
      <c r="A170" s="105"/>
      <c r="B170" s="106"/>
      <c r="C170" s="107">
        <v>0</v>
      </c>
      <c r="D170" s="137">
        <v>0</v>
      </c>
      <c r="E170" s="109">
        <f t="shared" si="3"/>
        <v>719.18999999999937</v>
      </c>
      <c r="F170" s="110"/>
      <c r="G170" s="110"/>
      <c r="H170" s="110"/>
      <c r="I170" s="111"/>
    </row>
    <row r="171" spans="1:9" s="100" customFormat="1" x14ac:dyDescent="0.2">
      <c r="A171" s="105"/>
      <c r="B171" s="106"/>
      <c r="C171" s="107">
        <v>0</v>
      </c>
      <c r="D171" s="137">
        <v>0</v>
      </c>
      <c r="E171" s="109">
        <f t="shared" si="3"/>
        <v>719.18999999999937</v>
      </c>
      <c r="F171" s="110"/>
      <c r="G171" s="110"/>
      <c r="H171" s="110"/>
      <c r="I171" s="111"/>
    </row>
    <row r="172" spans="1:9" s="100" customFormat="1" x14ac:dyDescent="0.2">
      <c r="A172" s="105"/>
      <c r="B172" s="106"/>
      <c r="C172" s="107">
        <v>0</v>
      </c>
      <c r="D172" s="137">
        <v>0</v>
      </c>
      <c r="E172" s="109">
        <f t="shared" si="3"/>
        <v>719.18999999999937</v>
      </c>
      <c r="F172" s="110"/>
      <c r="G172" s="110"/>
      <c r="H172" s="110"/>
      <c r="I172" s="111"/>
    </row>
    <row r="173" spans="1:9" s="100" customFormat="1" x14ac:dyDescent="0.2">
      <c r="A173" s="105"/>
      <c r="B173" s="106"/>
      <c r="C173" s="107">
        <v>0</v>
      </c>
      <c r="D173" s="137">
        <v>0</v>
      </c>
      <c r="E173" s="109">
        <f t="shared" si="3"/>
        <v>719.18999999999937</v>
      </c>
      <c r="F173" s="110"/>
      <c r="G173" s="110"/>
      <c r="H173" s="110"/>
      <c r="I173" s="111"/>
    </row>
    <row r="174" spans="1:9" s="100" customFormat="1" x14ac:dyDescent="0.2">
      <c r="A174" s="105"/>
      <c r="B174" s="106"/>
      <c r="C174" s="107">
        <v>0</v>
      </c>
      <c r="D174" s="137">
        <v>0</v>
      </c>
      <c r="E174" s="109">
        <f t="shared" si="3"/>
        <v>719.18999999999937</v>
      </c>
      <c r="F174" s="110"/>
      <c r="G174" s="110"/>
      <c r="H174" s="110"/>
      <c r="I174" s="111"/>
    </row>
    <row r="175" spans="1:9" s="100" customFormat="1" x14ac:dyDescent="0.2">
      <c r="A175" s="105"/>
      <c r="B175" s="106"/>
      <c r="C175" s="107">
        <v>0</v>
      </c>
      <c r="D175" s="137">
        <v>0</v>
      </c>
      <c r="E175" s="109">
        <f t="shared" si="3"/>
        <v>719.18999999999937</v>
      </c>
      <c r="F175" s="110"/>
      <c r="G175" s="110"/>
      <c r="H175" s="110"/>
      <c r="I175" s="111"/>
    </row>
    <row r="176" spans="1:9" s="100" customFormat="1" x14ac:dyDescent="0.2">
      <c r="A176" s="105"/>
      <c r="B176" s="106"/>
      <c r="C176" s="107">
        <v>0</v>
      </c>
      <c r="D176" s="137">
        <v>0</v>
      </c>
      <c r="E176" s="109">
        <f t="shared" si="3"/>
        <v>719.18999999999937</v>
      </c>
      <c r="F176" s="110"/>
      <c r="G176" s="110"/>
      <c r="H176" s="110"/>
      <c r="I176" s="111"/>
    </row>
    <row r="177" spans="1:9" s="100" customFormat="1" x14ac:dyDescent="0.2">
      <c r="A177" s="105"/>
      <c r="B177" s="106"/>
      <c r="C177" s="107">
        <v>0</v>
      </c>
      <c r="D177" s="137">
        <v>0</v>
      </c>
      <c r="E177" s="109">
        <f t="shared" si="3"/>
        <v>719.18999999999937</v>
      </c>
      <c r="F177" s="110"/>
      <c r="G177" s="110"/>
      <c r="H177" s="110"/>
      <c r="I177" s="111"/>
    </row>
    <row r="178" spans="1:9" s="100" customFormat="1" x14ac:dyDescent="0.2">
      <c r="A178" s="105"/>
      <c r="B178" s="106"/>
      <c r="C178" s="107">
        <v>0</v>
      </c>
      <c r="D178" s="137">
        <v>0</v>
      </c>
      <c r="E178" s="109">
        <f t="shared" si="3"/>
        <v>719.18999999999937</v>
      </c>
      <c r="F178" s="110"/>
      <c r="G178" s="110"/>
      <c r="H178" s="110"/>
      <c r="I178" s="111"/>
    </row>
    <row r="179" spans="1:9" s="100" customFormat="1" x14ac:dyDescent="0.2">
      <c r="A179" s="105"/>
      <c r="B179" s="106"/>
      <c r="C179" s="107">
        <v>0</v>
      </c>
      <c r="D179" s="137">
        <v>0</v>
      </c>
      <c r="E179" s="109">
        <f t="shared" si="3"/>
        <v>719.18999999999937</v>
      </c>
      <c r="F179" s="110"/>
      <c r="G179" s="110"/>
      <c r="H179" s="110"/>
      <c r="I179" s="111"/>
    </row>
    <row r="180" spans="1:9" s="100" customFormat="1" x14ac:dyDescent="0.2">
      <c r="A180" s="105"/>
      <c r="B180" s="106"/>
      <c r="C180" s="107">
        <v>0</v>
      </c>
      <c r="D180" s="137">
        <v>0</v>
      </c>
      <c r="E180" s="109">
        <f t="shared" si="3"/>
        <v>719.18999999999937</v>
      </c>
      <c r="F180" s="110"/>
      <c r="G180" s="110"/>
      <c r="H180" s="110"/>
      <c r="I180" s="111"/>
    </row>
    <row r="181" spans="1:9" s="100" customFormat="1" x14ac:dyDescent="0.2">
      <c r="A181" s="105"/>
      <c r="B181" s="106"/>
      <c r="C181" s="107">
        <v>0</v>
      </c>
      <c r="D181" s="137">
        <v>0</v>
      </c>
      <c r="E181" s="109">
        <f t="shared" si="3"/>
        <v>719.18999999999937</v>
      </c>
      <c r="F181" s="110"/>
      <c r="G181" s="110"/>
      <c r="H181" s="110"/>
      <c r="I181" s="111"/>
    </row>
    <row r="182" spans="1:9" s="100" customFormat="1" x14ac:dyDescent="0.2">
      <c r="A182" s="105"/>
      <c r="B182" s="106"/>
      <c r="C182" s="107">
        <v>0</v>
      </c>
      <c r="D182" s="137">
        <v>0</v>
      </c>
      <c r="E182" s="109">
        <f t="shared" si="3"/>
        <v>719.18999999999937</v>
      </c>
      <c r="F182" s="110"/>
      <c r="G182" s="110"/>
      <c r="H182" s="110"/>
      <c r="I182" s="111"/>
    </row>
    <row r="183" spans="1:9" s="100" customFormat="1" x14ac:dyDescent="0.2">
      <c r="A183" s="105"/>
      <c r="B183" s="106"/>
      <c r="C183" s="107">
        <v>0</v>
      </c>
      <c r="D183" s="137">
        <v>0</v>
      </c>
      <c r="E183" s="109">
        <f t="shared" si="3"/>
        <v>719.18999999999937</v>
      </c>
      <c r="F183" s="110"/>
      <c r="G183" s="110"/>
      <c r="H183" s="110"/>
      <c r="I183" s="111"/>
    </row>
    <row r="184" spans="1:9" s="100" customFormat="1" x14ac:dyDescent="0.2">
      <c r="A184" s="105"/>
      <c r="B184" s="106"/>
      <c r="C184" s="107">
        <v>0</v>
      </c>
      <c r="D184" s="137">
        <v>0</v>
      </c>
      <c r="E184" s="109">
        <f t="shared" si="3"/>
        <v>719.18999999999937</v>
      </c>
      <c r="F184" s="110"/>
      <c r="G184" s="110"/>
      <c r="H184" s="110"/>
      <c r="I184" s="111"/>
    </row>
    <row r="185" spans="1:9" s="100" customFormat="1" x14ac:dyDescent="0.2">
      <c r="A185" s="105"/>
      <c r="B185" s="106"/>
      <c r="C185" s="107">
        <v>0</v>
      </c>
      <c r="D185" s="137">
        <v>0</v>
      </c>
      <c r="E185" s="109">
        <f t="shared" si="3"/>
        <v>719.18999999999937</v>
      </c>
      <c r="F185" s="110"/>
      <c r="G185" s="110"/>
      <c r="H185" s="110"/>
      <c r="I185" s="111"/>
    </row>
    <row r="186" spans="1:9" s="100" customFormat="1" x14ac:dyDescent="0.2">
      <c r="A186" s="105"/>
      <c r="B186" s="106"/>
      <c r="C186" s="107">
        <v>0</v>
      </c>
      <c r="D186" s="137">
        <v>0</v>
      </c>
      <c r="E186" s="109">
        <f t="shared" si="3"/>
        <v>719.18999999999937</v>
      </c>
      <c r="F186" s="110"/>
      <c r="G186" s="110"/>
      <c r="H186" s="110"/>
      <c r="I186" s="111"/>
    </row>
    <row r="187" spans="1:9" s="100" customFormat="1" x14ac:dyDescent="0.2">
      <c r="A187" s="105"/>
      <c r="B187" s="106"/>
      <c r="C187" s="107">
        <v>0</v>
      </c>
      <c r="D187" s="137">
        <v>0</v>
      </c>
      <c r="E187" s="109">
        <f t="shared" si="3"/>
        <v>719.18999999999937</v>
      </c>
      <c r="F187" s="110"/>
      <c r="G187" s="110"/>
      <c r="H187" s="110"/>
      <c r="I187" s="111"/>
    </row>
    <row r="188" spans="1:9" s="100" customFormat="1" x14ac:dyDescent="0.2">
      <c r="A188" s="105"/>
      <c r="B188" s="106"/>
      <c r="C188" s="107">
        <v>0</v>
      </c>
      <c r="D188" s="137">
        <v>0</v>
      </c>
      <c r="E188" s="109">
        <f t="shared" si="3"/>
        <v>719.18999999999937</v>
      </c>
      <c r="F188" s="110"/>
      <c r="G188" s="110"/>
      <c r="H188" s="110"/>
      <c r="I188" s="111"/>
    </row>
    <row r="189" spans="1:9" x14ac:dyDescent="0.2">
      <c r="A189" s="105"/>
      <c r="B189" s="106"/>
      <c r="C189" s="107">
        <v>0</v>
      </c>
      <c r="D189" s="137">
        <v>0</v>
      </c>
      <c r="E189" s="109">
        <f t="shared" si="3"/>
        <v>719.18999999999937</v>
      </c>
      <c r="F189" s="110"/>
      <c r="G189" s="110"/>
      <c r="H189" s="110"/>
      <c r="I189" s="111"/>
    </row>
    <row r="190" spans="1:9" x14ac:dyDescent="0.2">
      <c r="A190" s="105"/>
      <c r="B190" s="106"/>
      <c r="C190" s="107">
        <v>0</v>
      </c>
      <c r="D190" s="137">
        <v>0</v>
      </c>
      <c r="E190" s="109">
        <f t="shared" si="3"/>
        <v>719.18999999999937</v>
      </c>
      <c r="F190" s="110"/>
      <c r="G190" s="110"/>
      <c r="H190" s="110"/>
      <c r="I190" s="111"/>
    </row>
    <row r="191" spans="1:9" x14ac:dyDescent="0.2">
      <c r="A191" s="105"/>
      <c r="B191" s="106"/>
      <c r="C191" s="107">
        <v>0</v>
      </c>
      <c r="D191" s="137">
        <v>0</v>
      </c>
      <c r="E191" s="109">
        <f t="shared" si="3"/>
        <v>719.18999999999937</v>
      </c>
      <c r="F191" s="110"/>
      <c r="G191" s="110"/>
      <c r="H191" s="110"/>
      <c r="I191" s="111"/>
    </row>
    <row r="192" spans="1:9" x14ac:dyDescent="0.2">
      <c r="A192" s="105"/>
      <c r="B192" s="106"/>
      <c r="C192" s="107">
        <v>0</v>
      </c>
      <c r="D192" s="137">
        <v>0</v>
      </c>
      <c r="E192" s="109">
        <f t="shared" si="3"/>
        <v>719.18999999999937</v>
      </c>
      <c r="F192" s="110"/>
      <c r="G192" s="110"/>
      <c r="H192" s="110"/>
      <c r="I192" s="111"/>
    </row>
    <row r="193" spans="1:9" x14ac:dyDescent="0.2">
      <c r="A193" s="105"/>
      <c r="B193" s="106"/>
      <c r="C193" s="107">
        <v>0</v>
      </c>
      <c r="D193" s="137">
        <v>0</v>
      </c>
      <c r="E193" s="109">
        <f t="shared" si="3"/>
        <v>719.18999999999937</v>
      </c>
      <c r="F193" s="110"/>
      <c r="G193" s="110"/>
      <c r="H193" s="110"/>
      <c r="I193" s="111"/>
    </row>
    <row r="194" spans="1:9" x14ac:dyDescent="0.2">
      <c r="A194" s="105"/>
      <c r="B194" s="106"/>
      <c r="C194" s="107">
        <v>0</v>
      </c>
      <c r="D194" s="137">
        <v>0</v>
      </c>
      <c r="E194" s="109">
        <f t="shared" si="3"/>
        <v>719.18999999999937</v>
      </c>
      <c r="F194" s="110"/>
      <c r="G194" s="110"/>
      <c r="H194" s="110"/>
      <c r="I194" s="111"/>
    </row>
    <row r="195" spans="1:9" x14ac:dyDescent="0.2">
      <c r="A195" s="105"/>
      <c r="B195" s="106"/>
      <c r="C195" s="107">
        <v>0</v>
      </c>
      <c r="D195" s="137">
        <v>0</v>
      </c>
      <c r="E195" s="109">
        <f t="shared" si="3"/>
        <v>719.18999999999937</v>
      </c>
      <c r="F195" s="110"/>
      <c r="G195" s="110"/>
      <c r="H195" s="110"/>
      <c r="I195" s="111"/>
    </row>
    <row r="196" spans="1:9" x14ac:dyDescent="0.2">
      <c r="A196" s="105"/>
      <c r="B196" s="106"/>
      <c r="C196" s="107">
        <v>0</v>
      </c>
      <c r="D196" s="137">
        <v>0</v>
      </c>
      <c r="E196" s="109">
        <f t="shared" ref="E196:E236" si="4">D196-C196+E195</f>
        <v>719.18999999999937</v>
      </c>
      <c r="F196" s="110"/>
      <c r="G196" s="110"/>
      <c r="H196" s="110"/>
      <c r="I196" s="111"/>
    </row>
    <row r="197" spans="1:9" x14ac:dyDescent="0.2">
      <c r="A197" s="105"/>
      <c r="B197" s="106"/>
      <c r="C197" s="107">
        <v>0</v>
      </c>
      <c r="D197" s="137">
        <v>0</v>
      </c>
      <c r="E197" s="109">
        <f t="shared" si="4"/>
        <v>719.18999999999937</v>
      </c>
      <c r="F197" s="110"/>
      <c r="G197" s="110"/>
      <c r="H197" s="110"/>
      <c r="I197" s="111"/>
    </row>
    <row r="198" spans="1:9" x14ac:dyDescent="0.2">
      <c r="A198" s="105"/>
      <c r="B198" s="106"/>
      <c r="C198" s="107">
        <v>0</v>
      </c>
      <c r="D198" s="137">
        <v>0</v>
      </c>
      <c r="E198" s="109">
        <f t="shared" si="4"/>
        <v>719.18999999999937</v>
      </c>
      <c r="F198" s="110"/>
      <c r="G198" s="110"/>
      <c r="H198" s="110"/>
      <c r="I198" s="111"/>
    </row>
    <row r="199" spans="1:9" x14ac:dyDescent="0.2">
      <c r="A199" s="105"/>
      <c r="B199" s="106"/>
      <c r="C199" s="107">
        <v>0</v>
      </c>
      <c r="D199" s="137">
        <v>0</v>
      </c>
      <c r="E199" s="109">
        <f t="shared" si="4"/>
        <v>719.18999999999937</v>
      </c>
      <c r="F199" s="110"/>
      <c r="G199" s="110"/>
      <c r="H199" s="110"/>
      <c r="I199" s="111"/>
    </row>
    <row r="200" spans="1:9" x14ac:dyDescent="0.2">
      <c r="A200" s="105">
        <v>0</v>
      </c>
      <c r="B200" s="106"/>
      <c r="C200" s="107">
        <v>0</v>
      </c>
      <c r="D200" s="108">
        <v>0</v>
      </c>
      <c r="E200" s="109">
        <f t="shared" si="4"/>
        <v>719.18999999999937</v>
      </c>
      <c r="F200" s="110"/>
      <c r="G200" s="110"/>
      <c r="H200" s="110"/>
      <c r="I200" s="111"/>
    </row>
    <row r="201" spans="1:9" x14ac:dyDescent="0.2">
      <c r="A201" s="105">
        <v>0</v>
      </c>
      <c r="B201" s="106"/>
      <c r="C201" s="107">
        <v>0</v>
      </c>
      <c r="D201" s="108">
        <v>0</v>
      </c>
      <c r="E201" s="109">
        <f t="shared" si="4"/>
        <v>719.18999999999937</v>
      </c>
      <c r="F201" s="110"/>
      <c r="G201" s="110"/>
      <c r="H201" s="110"/>
      <c r="I201" s="111"/>
    </row>
    <row r="202" spans="1:9" x14ac:dyDescent="0.2">
      <c r="A202" s="105">
        <v>0</v>
      </c>
      <c r="B202" s="106"/>
      <c r="C202" s="107">
        <v>0</v>
      </c>
      <c r="D202" s="108">
        <v>0</v>
      </c>
      <c r="E202" s="109">
        <f t="shared" si="4"/>
        <v>719.18999999999937</v>
      </c>
      <c r="F202" s="110"/>
      <c r="G202" s="110"/>
      <c r="H202" s="110"/>
      <c r="I202" s="111"/>
    </row>
    <row r="203" spans="1:9" x14ac:dyDescent="0.2">
      <c r="A203" s="105">
        <v>0</v>
      </c>
      <c r="B203" s="106"/>
      <c r="C203" s="107">
        <v>0</v>
      </c>
      <c r="D203" s="108">
        <v>0</v>
      </c>
      <c r="E203" s="109">
        <f t="shared" si="4"/>
        <v>719.18999999999937</v>
      </c>
      <c r="F203" s="110"/>
      <c r="G203" s="110"/>
      <c r="H203" s="110"/>
      <c r="I203" s="111"/>
    </row>
    <row r="204" spans="1:9" x14ac:dyDescent="0.2">
      <c r="A204" s="105">
        <v>0</v>
      </c>
      <c r="B204" s="106"/>
      <c r="C204" s="107">
        <v>0</v>
      </c>
      <c r="D204" s="108">
        <v>0</v>
      </c>
      <c r="E204" s="109">
        <f t="shared" si="4"/>
        <v>719.18999999999937</v>
      </c>
      <c r="F204" s="110"/>
      <c r="G204" s="110"/>
      <c r="H204" s="110"/>
      <c r="I204" s="111"/>
    </row>
    <row r="205" spans="1:9" x14ac:dyDescent="0.2">
      <c r="A205" s="105">
        <v>0</v>
      </c>
      <c r="B205" s="106"/>
      <c r="C205" s="107">
        <v>0</v>
      </c>
      <c r="D205" s="108">
        <v>0</v>
      </c>
      <c r="E205" s="109">
        <f t="shared" si="4"/>
        <v>719.18999999999937</v>
      </c>
      <c r="F205" s="110"/>
      <c r="G205" s="110"/>
      <c r="H205" s="110"/>
      <c r="I205" s="111"/>
    </row>
    <row r="206" spans="1:9" x14ac:dyDescent="0.2">
      <c r="A206" s="105">
        <v>0</v>
      </c>
      <c r="B206" s="106"/>
      <c r="C206" s="107">
        <v>0</v>
      </c>
      <c r="D206" s="108">
        <v>0</v>
      </c>
      <c r="E206" s="109">
        <f t="shared" si="4"/>
        <v>719.18999999999937</v>
      </c>
      <c r="F206" s="110"/>
      <c r="G206" s="110"/>
      <c r="H206" s="110"/>
      <c r="I206" s="111"/>
    </row>
    <row r="207" spans="1:9" x14ac:dyDescent="0.2">
      <c r="A207" s="105">
        <v>0</v>
      </c>
      <c r="B207" s="106"/>
      <c r="C207" s="107">
        <v>0</v>
      </c>
      <c r="D207" s="108">
        <v>0</v>
      </c>
      <c r="E207" s="109">
        <f t="shared" si="4"/>
        <v>719.18999999999937</v>
      </c>
      <c r="F207" s="110"/>
      <c r="G207" s="110"/>
      <c r="H207" s="110"/>
      <c r="I207" s="111"/>
    </row>
    <row r="208" spans="1:9" x14ac:dyDescent="0.2">
      <c r="A208" s="105">
        <v>0</v>
      </c>
      <c r="B208" s="106"/>
      <c r="C208" s="107">
        <v>0</v>
      </c>
      <c r="D208" s="108">
        <v>0</v>
      </c>
      <c r="E208" s="109">
        <f t="shared" si="4"/>
        <v>719.18999999999937</v>
      </c>
      <c r="F208" s="110"/>
      <c r="G208" s="110"/>
      <c r="H208" s="110"/>
      <c r="I208" s="111"/>
    </row>
    <row r="209" spans="1:9" x14ac:dyDescent="0.2">
      <c r="A209" s="105">
        <v>0</v>
      </c>
      <c r="B209" s="106"/>
      <c r="C209" s="107">
        <v>0</v>
      </c>
      <c r="D209" s="108">
        <v>0</v>
      </c>
      <c r="E209" s="109">
        <f t="shared" si="4"/>
        <v>719.18999999999937</v>
      </c>
      <c r="F209" s="110"/>
      <c r="G209" s="110"/>
      <c r="H209" s="110"/>
      <c r="I209" s="111"/>
    </row>
    <row r="210" spans="1:9" x14ac:dyDescent="0.2">
      <c r="A210" s="105">
        <v>0</v>
      </c>
      <c r="B210" s="106"/>
      <c r="C210" s="107">
        <v>0</v>
      </c>
      <c r="D210" s="108">
        <v>0</v>
      </c>
      <c r="E210" s="109">
        <f t="shared" si="4"/>
        <v>719.18999999999937</v>
      </c>
      <c r="F210" s="110"/>
      <c r="G210" s="110"/>
      <c r="H210" s="110"/>
      <c r="I210" s="111"/>
    </row>
    <row r="211" spans="1:9" x14ac:dyDescent="0.2">
      <c r="A211" s="105">
        <v>0</v>
      </c>
      <c r="B211" s="106"/>
      <c r="C211" s="107">
        <v>0</v>
      </c>
      <c r="D211" s="108">
        <v>0</v>
      </c>
      <c r="E211" s="109">
        <f t="shared" si="4"/>
        <v>719.18999999999937</v>
      </c>
      <c r="F211" s="110"/>
      <c r="G211" s="110"/>
      <c r="H211" s="110"/>
      <c r="I211" s="111"/>
    </row>
    <row r="212" spans="1:9" x14ac:dyDescent="0.2">
      <c r="A212" s="105">
        <v>0</v>
      </c>
      <c r="B212" s="106"/>
      <c r="C212" s="107">
        <v>0</v>
      </c>
      <c r="D212" s="108">
        <v>0</v>
      </c>
      <c r="E212" s="109">
        <f t="shared" si="4"/>
        <v>719.18999999999937</v>
      </c>
      <c r="F212" s="110"/>
      <c r="G212" s="110"/>
      <c r="H212" s="110"/>
      <c r="I212" s="111"/>
    </row>
    <row r="213" spans="1:9" x14ac:dyDescent="0.2">
      <c r="A213" s="105">
        <v>0</v>
      </c>
      <c r="B213" s="106"/>
      <c r="C213" s="107">
        <v>0</v>
      </c>
      <c r="D213" s="108">
        <v>0</v>
      </c>
      <c r="E213" s="109">
        <f t="shared" si="4"/>
        <v>719.18999999999937</v>
      </c>
      <c r="F213" s="110"/>
      <c r="G213" s="110"/>
      <c r="H213" s="110"/>
      <c r="I213" s="111"/>
    </row>
    <row r="214" spans="1:9" x14ac:dyDescent="0.2">
      <c r="A214" s="105">
        <v>0</v>
      </c>
      <c r="B214" s="106"/>
      <c r="C214" s="107">
        <v>0</v>
      </c>
      <c r="D214" s="108">
        <v>0</v>
      </c>
      <c r="E214" s="109">
        <f t="shared" si="4"/>
        <v>719.18999999999937</v>
      </c>
      <c r="F214" s="110"/>
      <c r="G214" s="110"/>
      <c r="H214" s="110"/>
      <c r="I214" s="111"/>
    </row>
    <row r="215" spans="1:9" x14ac:dyDescent="0.2">
      <c r="A215" s="105">
        <v>0</v>
      </c>
      <c r="B215" s="106"/>
      <c r="C215" s="107">
        <v>0</v>
      </c>
      <c r="D215" s="108">
        <v>0</v>
      </c>
      <c r="E215" s="109">
        <f t="shared" si="4"/>
        <v>719.18999999999937</v>
      </c>
      <c r="F215" s="110"/>
      <c r="G215" s="110"/>
      <c r="H215" s="110"/>
      <c r="I215" s="111"/>
    </row>
    <row r="216" spans="1:9" x14ac:dyDescent="0.2">
      <c r="A216" s="105">
        <v>0</v>
      </c>
      <c r="B216" s="106"/>
      <c r="C216" s="107">
        <v>0</v>
      </c>
      <c r="D216" s="108">
        <v>0</v>
      </c>
      <c r="E216" s="109">
        <f t="shared" si="4"/>
        <v>719.18999999999937</v>
      </c>
      <c r="F216" s="110"/>
      <c r="G216" s="110"/>
      <c r="H216" s="110"/>
      <c r="I216" s="111"/>
    </row>
    <row r="217" spans="1:9" x14ac:dyDescent="0.2">
      <c r="A217" s="105">
        <v>0</v>
      </c>
      <c r="B217" s="106"/>
      <c r="C217" s="107">
        <v>0</v>
      </c>
      <c r="D217" s="108">
        <v>0</v>
      </c>
      <c r="E217" s="109">
        <f t="shared" si="4"/>
        <v>719.18999999999937</v>
      </c>
      <c r="F217" s="110"/>
      <c r="G217" s="110"/>
      <c r="H217" s="110"/>
      <c r="I217" s="111"/>
    </row>
    <row r="218" spans="1:9" x14ac:dyDescent="0.2">
      <c r="A218" s="105">
        <v>0</v>
      </c>
      <c r="B218" s="106"/>
      <c r="C218" s="107">
        <v>0</v>
      </c>
      <c r="D218" s="108">
        <v>0</v>
      </c>
      <c r="E218" s="109">
        <f t="shared" si="4"/>
        <v>719.18999999999937</v>
      </c>
      <c r="F218" s="110"/>
      <c r="G218" s="110"/>
      <c r="H218" s="110"/>
      <c r="I218" s="111"/>
    </row>
    <row r="219" spans="1:9" x14ac:dyDescent="0.2">
      <c r="A219" s="105">
        <v>0</v>
      </c>
      <c r="B219" s="106"/>
      <c r="C219" s="107">
        <v>0</v>
      </c>
      <c r="D219" s="108">
        <v>0</v>
      </c>
      <c r="E219" s="109">
        <f t="shared" si="4"/>
        <v>719.18999999999937</v>
      </c>
      <c r="F219" s="110"/>
      <c r="G219" s="110"/>
      <c r="H219" s="110"/>
      <c r="I219" s="111"/>
    </row>
    <row r="220" spans="1:9" x14ac:dyDescent="0.2">
      <c r="A220" s="105">
        <v>0</v>
      </c>
      <c r="B220" s="106"/>
      <c r="C220" s="107">
        <v>0</v>
      </c>
      <c r="D220" s="108">
        <v>0</v>
      </c>
      <c r="E220" s="109">
        <f t="shared" si="4"/>
        <v>719.18999999999937</v>
      </c>
      <c r="F220" s="110"/>
      <c r="G220" s="110"/>
      <c r="H220" s="110"/>
      <c r="I220" s="111"/>
    </row>
    <row r="221" spans="1:9" x14ac:dyDescent="0.2">
      <c r="A221" s="105">
        <v>0</v>
      </c>
      <c r="B221" s="106"/>
      <c r="C221" s="107">
        <v>0</v>
      </c>
      <c r="D221" s="108">
        <v>0</v>
      </c>
      <c r="E221" s="109">
        <f t="shared" si="4"/>
        <v>719.18999999999937</v>
      </c>
      <c r="F221" s="110"/>
      <c r="G221" s="110"/>
      <c r="H221" s="110"/>
      <c r="I221" s="111"/>
    </row>
    <row r="222" spans="1:9" x14ac:dyDescent="0.2">
      <c r="A222" s="105">
        <v>0</v>
      </c>
      <c r="B222" s="106"/>
      <c r="C222" s="107">
        <v>0</v>
      </c>
      <c r="D222" s="108">
        <v>0</v>
      </c>
      <c r="E222" s="109">
        <f t="shared" si="4"/>
        <v>719.18999999999937</v>
      </c>
      <c r="F222" s="110"/>
      <c r="G222" s="110"/>
      <c r="H222" s="110"/>
      <c r="I222" s="111"/>
    </row>
    <row r="223" spans="1:9" x14ac:dyDescent="0.2">
      <c r="A223" s="105">
        <v>0</v>
      </c>
      <c r="B223" s="106"/>
      <c r="C223" s="107">
        <v>0</v>
      </c>
      <c r="D223" s="108">
        <v>0</v>
      </c>
      <c r="E223" s="109">
        <f t="shared" si="4"/>
        <v>719.18999999999937</v>
      </c>
      <c r="F223" s="110"/>
      <c r="G223" s="110"/>
      <c r="H223" s="110"/>
      <c r="I223" s="111"/>
    </row>
    <row r="224" spans="1:9" x14ac:dyDescent="0.2">
      <c r="A224" s="105">
        <v>0</v>
      </c>
      <c r="B224" s="106"/>
      <c r="C224" s="107">
        <v>0</v>
      </c>
      <c r="D224" s="108">
        <v>0</v>
      </c>
      <c r="E224" s="109">
        <f t="shared" si="4"/>
        <v>719.18999999999937</v>
      </c>
      <c r="F224" s="110"/>
      <c r="G224" s="110"/>
      <c r="H224" s="110"/>
      <c r="I224" s="111"/>
    </row>
    <row r="225" spans="1:9" x14ac:dyDescent="0.2">
      <c r="A225" s="105">
        <v>0</v>
      </c>
      <c r="B225" s="106"/>
      <c r="C225" s="107">
        <v>0</v>
      </c>
      <c r="D225" s="108">
        <v>0</v>
      </c>
      <c r="E225" s="109">
        <f t="shared" si="4"/>
        <v>719.18999999999937</v>
      </c>
      <c r="F225" s="110"/>
      <c r="G225" s="110"/>
      <c r="H225" s="110"/>
      <c r="I225" s="111"/>
    </row>
    <row r="226" spans="1:9" x14ac:dyDescent="0.2">
      <c r="A226" s="105">
        <v>0</v>
      </c>
      <c r="B226" s="106"/>
      <c r="C226" s="107">
        <v>0</v>
      </c>
      <c r="D226" s="108">
        <v>0</v>
      </c>
      <c r="E226" s="109">
        <f t="shared" si="4"/>
        <v>719.18999999999937</v>
      </c>
      <c r="F226" s="110"/>
      <c r="G226" s="110"/>
      <c r="H226" s="110"/>
      <c r="I226" s="111"/>
    </row>
    <row r="227" spans="1:9" x14ac:dyDescent="0.2">
      <c r="A227" s="105">
        <v>0</v>
      </c>
      <c r="B227" s="106"/>
      <c r="C227" s="107">
        <v>0</v>
      </c>
      <c r="D227" s="108">
        <v>0</v>
      </c>
      <c r="E227" s="109">
        <f t="shared" si="4"/>
        <v>719.18999999999937</v>
      </c>
      <c r="F227" s="110"/>
      <c r="G227" s="110"/>
      <c r="H227" s="110"/>
      <c r="I227" s="111"/>
    </row>
    <row r="228" spans="1:9" x14ac:dyDescent="0.2">
      <c r="A228" s="105">
        <v>0</v>
      </c>
      <c r="B228" s="106"/>
      <c r="C228" s="107">
        <v>0</v>
      </c>
      <c r="D228" s="108">
        <v>0</v>
      </c>
      <c r="E228" s="109">
        <f t="shared" si="4"/>
        <v>719.18999999999937</v>
      </c>
      <c r="F228" s="110"/>
      <c r="G228" s="110"/>
      <c r="H228" s="110"/>
      <c r="I228" s="111"/>
    </row>
    <row r="229" spans="1:9" x14ac:dyDescent="0.2">
      <c r="A229" s="105">
        <v>0</v>
      </c>
      <c r="B229" s="106"/>
      <c r="C229" s="107">
        <v>0</v>
      </c>
      <c r="D229" s="108">
        <v>0</v>
      </c>
      <c r="E229" s="109">
        <f t="shared" si="4"/>
        <v>719.18999999999937</v>
      </c>
      <c r="F229" s="110"/>
      <c r="G229" s="110"/>
      <c r="H229" s="110"/>
      <c r="I229" s="111"/>
    </row>
    <row r="230" spans="1:9" x14ac:dyDescent="0.2">
      <c r="A230" s="105">
        <v>0</v>
      </c>
      <c r="B230" s="106"/>
      <c r="C230" s="107">
        <v>0</v>
      </c>
      <c r="D230" s="108">
        <v>0</v>
      </c>
      <c r="E230" s="109">
        <f t="shared" si="4"/>
        <v>719.18999999999937</v>
      </c>
      <c r="F230" s="110"/>
      <c r="G230" s="110"/>
      <c r="H230" s="110"/>
      <c r="I230" s="111"/>
    </row>
    <row r="231" spans="1:9" x14ac:dyDescent="0.2">
      <c r="A231" s="105">
        <v>0</v>
      </c>
      <c r="B231" s="106"/>
      <c r="C231" s="107">
        <v>0</v>
      </c>
      <c r="D231" s="108">
        <v>0</v>
      </c>
      <c r="E231" s="109">
        <f t="shared" si="4"/>
        <v>719.18999999999937</v>
      </c>
      <c r="F231" s="110"/>
      <c r="G231" s="110"/>
      <c r="H231" s="110"/>
      <c r="I231" s="111"/>
    </row>
    <row r="232" spans="1:9" x14ac:dyDescent="0.2">
      <c r="A232" s="105">
        <v>0</v>
      </c>
      <c r="B232" s="106"/>
      <c r="C232" s="107">
        <v>0</v>
      </c>
      <c r="D232" s="108">
        <v>0</v>
      </c>
      <c r="E232" s="109">
        <f t="shared" si="4"/>
        <v>719.18999999999937</v>
      </c>
      <c r="F232" s="110"/>
      <c r="G232" s="110"/>
      <c r="H232" s="110"/>
      <c r="I232" s="111"/>
    </row>
    <row r="233" spans="1:9" x14ac:dyDescent="0.2">
      <c r="A233" s="105">
        <v>0</v>
      </c>
      <c r="B233" s="106"/>
      <c r="C233" s="107">
        <v>0</v>
      </c>
      <c r="D233" s="108">
        <v>0</v>
      </c>
      <c r="E233" s="109">
        <f t="shared" si="4"/>
        <v>719.18999999999937</v>
      </c>
      <c r="F233" s="110"/>
      <c r="G233" s="110"/>
      <c r="H233" s="110"/>
      <c r="I233" s="111"/>
    </row>
    <row r="234" spans="1:9" x14ac:dyDescent="0.2">
      <c r="A234" s="105">
        <v>0</v>
      </c>
      <c r="B234" s="106"/>
      <c r="C234" s="107">
        <v>0</v>
      </c>
      <c r="D234" s="108">
        <v>0</v>
      </c>
      <c r="E234" s="109">
        <f t="shared" si="4"/>
        <v>719.18999999999937</v>
      </c>
      <c r="F234" s="110"/>
      <c r="G234" s="110"/>
      <c r="H234" s="110"/>
      <c r="I234" s="111"/>
    </row>
    <row r="235" spans="1:9" x14ac:dyDescent="0.2">
      <c r="A235" s="105">
        <v>0</v>
      </c>
      <c r="B235" s="106"/>
      <c r="C235" s="107">
        <v>0</v>
      </c>
      <c r="D235" s="108">
        <v>0</v>
      </c>
      <c r="E235" s="109">
        <f t="shared" si="4"/>
        <v>719.18999999999937</v>
      </c>
      <c r="F235" s="110"/>
      <c r="G235" s="110"/>
      <c r="H235" s="110"/>
      <c r="I235" s="111"/>
    </row>
    <row r="236" spans="1:9" x14ac:dyDescent="0.2">
      <c r="A236" s="105">
        <v>0</v>
      </c>
      <c r="B236" s="106"/>
      <c r="C236" s="107">
        <v>0</v>
      </c>
      <c r="D236" s="108">
        <v>0</v>
      </c>
      <c r="E236" s="109">
        <f t="shared" si="4"/>
        <v>719.18999999999937</v>
      </c>
      <c r="F236" s="110"/>
      <c r="G236" s="110"/>
      <c r="H236" s="110"/>
      <c r="I236" s="111"/>
    </row>
    <row r="237" spans="1:9" x14ac:dyDescent="0.2">
      <c r="A237" s="105">
        <v>0</v>
      </c>
      <c r="B237" s="106"/>
      <c r="C237" s="108">
        <v>0</v>
      </c>
      <c r="D237" s="108"/>
      <c r="E237" s="109">
        <f>E236-C237</f>
        <v>719.18999999999937</v>
      </c>
      <c r="F237" s="110"/>
      <c r="G237" s="110"/>
      <c r="H237" s="110"/>
      <c r="I237" s="111"/>
    </row>
    <row r="238" spans="1:9" x14ac:dyDescent="0.2">
      <c r="A238" s="105">
        <v>0</v>
      </c>
      <c r="B238" s="106"/>
      <c r="C238" s="108">
        <v>0</v>
      </c>
      <c r="D238" s="108"/>
      <c r="E238" s="109">
        <f>E237-C238</f>
        <v>719.18999999999937</v>
      </c>
      <c r="F238" s="110"/>
      <c r="G238" s="110"/>
      <c r="H238" s="110"/>
      <c r="I238" s="111"/>
    </row>
    <row r="239" spans="1:9" x14ac:dyDescent="0.2">
      <c r="A239" s="105"/>
      <c r="B239" s="106"/>
      <c r="C239" s="108"/>
      <c r="D239" s="108"/>
      <c r="E239" s="109"/>
      <c r="F239" s="110"/>
      <c r="G239" s="110"/>
      <c r="H239" s="110"/>
      <c r="I239" s="111"/>
    </row>
    <row r="240" spans="1:9" x14ac:dyDescent="0.2">
      <c r="A240" s="105"/>
      <c r="B240" s="106"/>
      <c r="C240" s="108"/>
      <c r="D240" s="108"/>
      <c r="E240" s="109"/>
      <c r="F240" s="110"/>
      <c r="G240" s="110"/>
      <c r="H240" s="110"/>
      <c r="I240" s="111"/>
    </row>
    <row r="241" spans="1:9" x14ac:dyDescent="0.2">
      <c r="A241" s="105"/>
      <c r="B241" s="106"/>
      <c r="C241" s="108"/>
      <c r="D241" s="108"/>
      <c r="E241" s="109"/>
      <c r="F241" s="110"/>
      <c r="G241" s="110"/>
      <c r="H241" s="110"/>
      <c r="I241" s="111"/>
    </row>
    <row r="242" spans="1:9" x14ac:dyDescent="0.2">
      <c r="A242" s="105"/>
      <c r="B242" s="106"/>
      <c r="C242" s="108"/>
      <c r="D242" s="108"/>
      <c r="E242" s="109"/>
      <c r="F242" s="110"/>
      <c r="G242" s="110"/>
      <c r="H242" s="110"/>
      <c r="I242" s="111"/>
    </row>
    <row r="243" spans="1:9" x14ac:dyDescent="0.2">
      <c r="A243" s="105"/>
      <c r="B243" s="106"/>
      <c r="C243" s="108"/>
      <c r="D243" s="108"/>
      <c r="E243" s="109"/>
      <c r="F243" s="110"/>
      <c r="G243" s="110"/>
      <c r="H243" s="110"/>
      <c r="I243" s="111"/>
    </row>
    <row r="244" spans="1:9" x14ac:dyDescent="0.2">
      <c r="A244" s="105"/>
      <c r="B244" s="106"/>
      <c r="C244" s="108"/>
      <c r="D244" s="108"/>
      <c r="E244" s="109"/>
      <c r="F244" s="110"/>
      <c r="G244" s="110"/>
      <c r="H244" s="110"/>
      <c r="I244" s="111"/>
    </row>
    <row r="245" spans="1:9" x14ac:dyDescent="0.2">
      <c r="A245" s="105"/>
      <c r="B245" s="106"/>
      <c r="C245" s="108"/>
      <c r="D245" s="108"/>
      <c r="E245" s="109"/>
      <c r="F245" s="110"/>
      <c r="G245" s="110"/>
      <c r="H245" s="110"/>
      <c r="I245" s="111"/>
    </row>
    <row r="246" spans="1:9" x14ac:dyDescent="0.2">
      <c r="A246" s="105"/>
      <c r="B246" s="106"/>
      <c r="C246" s="108"/>
      <c r="D246" s="108"/>
      <c r="E246" s="109"/>
      <c r="F246" s="110"/>
      <c r="G246" s="110"/>
      <c r="H246" s="110"/>
      <c r="I246" s="111"/>
    </row>
    <row r="247" spans="1:9" x14ac:dyDescent="0.2">
      <c r="A247" s="105"/>
      <c r="B247" s="106"/>
      <c r="C247" s="108"/>
      <c r="D247" s="108"/>
      <c r="E247" s="109"/>
      <c r="F247" s="110"/>
      <c r="G247" s="110"/>
      <c r="H247" s="110"/>
      <c r="I247" s="111"/>
    </row>
    <row r="248" spans="1:9" x14ac:dyDescent="0.2">
      <c r="A248" s="105"/>
      <c r="B248" s="106"/>
      <c r="C248" s="108"/>
      <c r="D248" s="108"/>
      <c r="E248" s="109"/>
      <c r="F248" s="110"/>
      <c r="G248" s="110"/>
      <c r="H248" s="110"/>
      <c r="I248" s="111"/>
    </row>
    <row r="249" spans="1:9" x14ac:dyDescent="0.2">
      <c r="A249" s="105"/>
      <c r="B249" s="106"/>
      <c r="C249" s="108"/>
      <c r="D249" s="108"/>
      <c r="E249" s="109"/>
      <c r="F249" s="110"/>
      <c r="G249" s="110"/>
      <c r="H249" s="110"/>
      <c r="I249" s="111"/>
    </row>
    <row r="250" spans="1:9" x14ac:dyDescent="0.2">
      <c r="A250" s="105"/>
      <c r="B250" s="106"/>
      <c r="C250" s="108"/>
      <c r="D250" s="108"/>
      <c r="E250" s="109"/>
      <c r="F250" s="110"/>
      <c r="G250" s="110"/>
      <c r="H250" s="110"/>
      <c r="I250" s="111"/>
    </row>
  </sheetData>
  <autoFilter ref="I1:I250"/>
  <mergeCells count="2">
    <mergeCell ref="A1:H1"/>
    <mergeCell ref="A2:H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34"/>
  <sheetViews>
    <sheetView workbookViewId="0">
      <selection activeCell="B10" sqref="B10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242" customWidth="1"/>
    <col min="4" max="4" width="13.140625" style="242" bestFit="1" customWidth="1"/>
    <col min="5" max="5" width="13.140625" style="5" bestFit="1" customWidth="1"/>
    <col min="6" max="6" width="15" style="9" bestFit="1" customWidth="1"/>
    <col min="7" max="7" width="15.5703125" style="10" customWidth="1"/>
    <col min="8" max="8" width="17.5703125" style="1" bestFit="1" customWidth="1"/>
    <col min="9" max="9" width="19.28515625" style="1" bestFit="1" customWidth="1"/>
    <col min="10" max="10" width="22" style="1" customWidth="1"/>
    <col min="11" max="16384" width="11.42578125" style="1"/>
  </cols>
  <sheetData>
    <row r="1" spans="1:11" ht="26.25" x14ac:dyDescent="0.25">
      <c r="A1" s="301" t="s">
        <v>36</v>
      </c>
      <c r="B1" s="301"/>
      <c r="C1" s="301"/>
      <c r="D1" s="301"/>
      <c r="E1" s="301"/>
      <c r="F1" s="301"/>
      <c r="G1" s="301"/>
      <c r="H1" s="301"/>
    </row>
    <row r="2" spans="1:11" s="2" customFormat="1" x14ac:dyDescent="0.25">
      <c r="A2" s="302"/>
      <c r="B2" s="302"/>
      <c r="C2" s="302"/>
      <c r="D2" s="302"/>
      <c r="E2" s="302"/>
      <c r="F2" s="302"/>
      <c r="G2" s="302"/>
      <c r="H2" s="302"/>
      <c r="K2" s="1">
        <v>8751.2900000000009</v>
      </c>
    </row>
    <row r="3" spans="1:11" s="2" customFormat="1" x14ac:dyDescent="0.25">
      <c r="A3" s="303" t="s">
        <v>37</v>
      </c>
      <c r="B3" s="303"/>
      <c r="C3" s="303"/>
      <c r="D3" s="303"/>
      <c r="E3" s="303"/>
      <c r="F3" s="303"/>
      <c r="G3" s="303"/>
      <c r="H3" s="303"/>
    </row>
    <row r="4" spans="1:11" s="5" customFormat="1" x14ac:dyDescent="0.25">
      <c r="A4" s="85" t="s">
        <v>1</v>
      </c>
      <c r="B4" s="86" t="s">
        <v>3</v>
      </c>
      <c r="C4" s="247" t="s">
        <v>4</v>
      </c>
      <c r="D4" s="247" t="s">
        <v>5</v>
      </c>
      <c r="E4" s="87" t="s">
        <v>12</v>
      </c>
      <c r="F4" s="88" t="s">
        <v>6</v>
      </c>
      <c r="G4" s="90" t="s">
        <v>25</v>
      </c>
      <c r="H4" s="89" t="s">
        <v>33</v>
      </c>
      <c r="I4" s="91" t="s">
        <v>35</v>
      </c>
    </row>
    <row r="5" spans="1:11" s="9" customFormat="1" x14ac:dyDescent="0.25">
      <c r="A5" s="75" t="s">
        <v>29</v>
      </c>
      <c r="B5" s="76" t="s">
        <v>12</v>
      </c>
      <c r="C5" s="94">
        <v>0</v>
      </c>
      <c r="D5" s="94" t="s">
        <v>27</v>
      </c>
      <c r="E5" s="77">
        <v>1090228.18</v>
      </c>
      <c r="F5" s="78"/>
      <c r="G5" s="79"/>
      <c r="H5" s="80"/>
      <c r="I5" s="81"/>
    </row>
    <row r="6" spans="1:11" s="196" customFormat="1" ht="45" x14ac:dyDescent="0.25">
      <c r="A6" s="92">
        <v>45474</v>
      </c>
      <c r="B6" s="82" t="s">
        <v>47</v>
      </c>
      <c r="C6" s="94"/>
      <c r="D6" s="246">
        <v>6612</v>
      </c>
      <c r="E6" s="77">
        <f>E5-C6+D6</f>
        <v>1096840.18</v>
      </c>
      <c r="F6" s="212">
        <v>165</v>
      </c>
      <c r="G6" s="213">
        <v>3539</v>
      </c>
      <c r="H6" s="214" t="s">
        <v>48</v>
      </c>
      <c r="I6" s="222" t="s">
        <v>41</v>
      </c>
    </row>
    <row r="7" spans="1:11" s="183" customFormat="1" ht="45" x14ac:dyDescent="0.25">
      <c r="A7" s="92">
        <v>45475</v>
      </c>
      <c r="B7" s="82" t="s">
        <v>39</v>
      </c>
      <c r="C7" s="94">
        <v>0</v>
      </c>
      <c r="D7" s="246">
        <v>11716</v>
      </c>
      <c r="E7" s="77">
        <f t="shared" ref="E7:E70" si="0">E6-C7+D7</f>
        <v>1108556.18</v>
      </c>
      <c r="F7" s="212">
        <v>223</v>
      </c>
      <c r="G7" s="213">
        <v>3538</v>
      </c>
      <c r="H7" s="214" t="s">
        <v>40</v>
      </c>
      <c r="I7" s="222" t="s">
        <v>41</v>
      </c>
      <c r="J7" s="173"/>
    </row>
    <row r="8" spans="1:11" s="183" customFormat="1" ht="45" x14ac:dyDescent="0.25">
      <c r="A8" s="92">
        <v>45475</v>
      </c>
      <c r="B8" s="82" t="s">
        <v>72</v>
      </c>
      <c r="C8" s="94">
        <v>0</v>
      </c>
      <c r="D8" s="246">
        <v>4060</v>
      </c>
      <c r="E8" s="77">
        <f t="shared" si="0"/>
        <v>1112616.18</v>
      </c>
      <c r="F8" s="212">
        <v>331</v>
      </c>
      <c r="G8" s="213">
        <v>3551</v>
      </c>
      <c r="H8" s="214" t="s">
        <v>74</v>
      </c>
      <c r="I8" s="222" t="s">
        <v>62</v>
      </c>
    </row>
    <row r="9" spans="1:11" s="173" customFormat="1" ht="30" x14ac:dyDescent="0.25">
      <c r="A9" s="182">
        <v>45475</v>
      </c>
      <c r="B9" s="180" t="s">
        <v>269</v>
      </c>
      <c r="C9" s="246">
        <v>1390</v>
      </c>
      <c r="D9" s="94"/>
      <c r="E9" s="77">
        <f t="shared" si="0"/>
        <v>1111226.18</v>
      </c>
      <c r="F9" s="169"/>
      <c r="G9" s="168"/>
      <c r="H9" s="166"/>
      <c r="I9" s="167"/>
    </row>
    <row r="10" spans="1:11" s="173" customFormat="1" ht="30" x14ac:dyDescent="0.25">
      <c r="A10" s="182">
        <v>45475</v>
      </c>
      <c r="B10" s="180" t="s">
        <v>270</v>
      </c>
      <c r="C10" s="246">
        <v>12222.22</v>
      </c>
      <c r="D10" s="94"/>
      <c r="E10" s="77">
        <f t="shared" si="0"/>
        <v>1099003.96</v>
      </c>
      <c r="F10" s="169"/>
      <c r="G10" s="168"/>
      <c r="H10" s="166"/>
      <c r="I10" s="167"/>
    </row>
    <row r="11" spans="1:11" s="173" customFormat="1" ht="30" x14ac:dyDescent="0.25">
      <c r="A11" s="182">
        <v>45475</v>
      </c>
      <c r="B11" s="180" t="s">
        <v>271</v>
      </c>
      <c r="C11" s="246">
        <v>49050.06</v>
      </c>
      <c r="D11" s="94"/>
      <c r="E11" s="77">
        <f t="shared" si="0"/>
        <v>1049953.8999999999</v>
      </c>
      <c r="F11" s="169"/>
      <c r="G11" s="168"/>
      <c r="H11" s="166"/>
      <c r="I11" s="167"/>
    </row>
    <row r="12" spans="1:11" s="173" customFormat="1" ht="30" x14ac:dyDescent="0.25">
      <c r="A12" s="182">
        <v>45476</v>
      </c>
      <c r="B12" s="180" t="s">
        <v>272</v>
      </c>
      <c r="C12" s="246">
        <v>15112.48</v>
      </c>
      <c r="D12" s="94"/>
      <c r="E12" s="77">
        <f t="shared" si="0"/>
        <v>1034841.4199999999</v>
      </c>
      <c r="F12" s="169"/>
      <c r="G12" s="168"/>
      <c r="H12" s="166"/>
      <c r="I12" s="167"/>
    </row>
    <row r="13" spans="1:11" s="173" customFormat="1" ht="30" x14ac:dyDescent="0.25">
      <c r="A13" s="182">
        <v>45476</v>
      </c>
      <c r="B13" s="180" t="s">
        <v>273</v>
      </c>
      <c r="C13" s="246">
        <v>3480</v>
      </c>
      <c r="D13" s="94"/>
      <c r="E13" s="77">
        <f t="shared" si="0"/>
        <v>1031361.4199999999</v>
      </c>
      <c r="F13" s="169"/>
      <c r="G13" s="168"/>
      <c r="H13" s="166"/>
      <c r="I13" s="167"/>
    </row>
    <row r="14" spans="1:11" s="173" customFormat="1" ht="30" x14ac:dyDescent="0.25">
      <c r="A14" s="182">
        <v>45477</v>
      </c>
      <c r="B14" s="180" t="s">
        <v>274</v>
      </c>
      <c r="C14" s="246">
        <v>250</v>
      </c>
      <c r="D14" s="94"/>
      <c r="E14" s="77">
        <f t="shared" si="0"/>
        <v>1031111.4199999999</v>
      </c>
      <c r="F14" s="169"/>
      <c r="G14" s="168"/>
      <c r="H14" s="166"/>
      <c r="I14" s="167"/>
    </row>
    <row r="15" spans="1:11" s="173" customFormat="1" ht="30" x14ac:dyDescent="0.25">
      <c r="A15" s="182">
        <v>45477</v>
      </c>
      <c r="B15" s="180" t="s">
        <v>275</v>
      </c>
      <c r="C15" s="246">
        <v>75</v>
      </c>
      <c r="D15" s="94"/>
      <c r="E15" s="77">
        <f t="shared" si="0"/>
        <v>1031036.4199999999</v>
      </c>
      <c r="F15" s="169"/>
      <c r="G15" s="168"/>
      <c r="H15" s="166"/>
      <c r="I15" s="167"/>
    </row>
    <row r="16" spans="1:11" s="173" customFormat="1" ht="30" x14ac:dyDescent="0.25">
      <c r="A16" s="182">
        <v>45477</v>
      </c>
      <c r="B16" s="180" t="s">
        <v>276</v>
      </c>
      <c r="C16" s="246">
        <v>52</v>
      </c>
      <c r="D16" s="94"/>
      <c r="E16" s="77">
        <f t="shared" si="0"/>
        <v>1030984.4199999999</v>
      </c>
      <c r="F16" s="169"/>
      <c r="G16" s="168"/>
      <c r="H16" s="166"/>
      <c r="I16" s="167"/>
    </row>
    <row r="17" spans="1:9" s="183" customFormat="1" x14ac:dyDescent="0.25">
      <c r="A17" s="92">
        <v>45478</v>
      </c>
      <c r="B17" s="82" t="s">
        <v>60</v>
      </c>
      <c r="C17" s="94">
        <v>0</v>
      </c>
      <c r="D17" s="246">
        <v>9280</v>
      </c>
      <c r="E17" s="77">
        <f t="shared" si="0"/>
        <v>1040264.4199999999</v>
      </c>
      <c r="F17" s="212">
        <v>167</v>
      </c>
      <c r="G17" s="213">
        <v>3548</v>
      </c>
      <c r="H17" s="214" t="s">
        <v>63</v>
      </c>
      <c r="I17" s="222" t="s">
        <v>43</v>
      </c>
    </row>
    <row r="18" spans="1:9" s="173" customFormat="1" x14ac:dyDescent="0.25">
      <c r="A18" s="92">
        <v>45477</v>
      </c>
      <c r="B18" s="180" t="s">
        <v>59</v>
      </c>
      <c r="C18" s="94">
        <v>0</v>
      </c>
      <c r="D18" s="246">
        <v>60900</v>
      </c>
      <c r="E18" s="77">
        <f t="shared" si="0"/>
        <v>1101164.42</v>
      </c>
      <c r="F18" s="212">
        <v>405</v>
      </c>
      <c r="G18" s="213">
        <v>3547</v>
      </c>
      <c r="H18" s="214" t="s">
        <v>61</v>
      </c>
      <c r="I18" s="222" t="s">
        <v>62</v>
      </c>
    </row>
    <row r="19" spans="1:9" s="264" customFormat="1" x14ac:dyDescent="0.25">
      <c r="A19" s="256">
        <v>45477</v>
      </c>
      <c r="B19" s="257" t="s">
        <v>277</v>
      </c>
      <c r="C19" s="258">
        <v>93000</v>
      </c>
      <c r="D19" s="259"/>
      <c r="E19" s="77">
        <f t="shared" si="0"/>
        <v>1008164.4199999999</v>
      </c>
      <c r="F19" s="260"/>
      <c r="G19" s="261"/>
      <c r="H19" s="262"/>
      <c r="I19" s="263"/>
    </row>
    <row r="20" spans="1:9" s="183" customFormat="1" x14ac:dyDescent="0.25">
      <c r="A20" s="249">
        <v>45479</v>
      </c>
      <c r="B20" s="250" t="s">
        <v>66</v>
      </c>
      <c r="C20" s="251">
        <v>0</v>
      </c>
      <c r="D20" s="265">
        <v>3480</v>
      </c>
      <c r="E20" s="77">
        <f t="shared" si="0"/>
        <v>1011644.4199999999</v>
      </c>
      <c r="F20" s="252">
        <v>221</v>
      </c>
      <c r="G20" s="253">
        <v>3553</v>
      </c>
      <c r="H20" s="254" t="s">
        <v>70</v>
      </c>
      <c r="I20" s="255" t="s">
        <v>43</v>
      </c>
    </row>
    <row r="21" spans="1:9" s="173" customFormat="1" ht="30" x14ac:dyDescent="0.25">
      <c r="A21" s="182"/>
      <c r="B21" s="180" t="s">
        <v>278</v>
      </c>
      <c r="C21" s="246">
        <v>2046.22</v>
      </c>
      <c r="D21" s="94"/>
      <c r="E21" s="77">
        <f t="shared" si="0"/>
        <v>1009598.2</v>
      </c>
      <c r="F21" s="169"/>
      <c r="G21" s="168"/>
      <c r="H21" s="166"/>
      <c r="I21" s="167"/>
    </row>
    <row r="22" spans="1:9" s="173" customFormat="1" x14ac:dyDescent="0.25">
      <c r="A22" s="92">
        <v>45478</v>
      </c>
      <c r="B22" s="180" t="s">
        <v>71</v>
      </c>
      <c r="C22" s="94"/>
      <c r="D22" s="246">
        <v>4060</v>
      </c>
      <c r="E22" s="77">
        <f t="shared" si="0"/>
        <v>1013658.2</v>
      </c>
      <c r="F22" s="212">
        <v>352</v>
      </c>
      <c r="G22" s="213">
        <v>3552</v>
      </c>
      <c r="H22" s="214" t="s">
        <v>73</v>
      </c>
      <c r="I22" s="222" t="s">
        <v>43</v>
      </c>
    </row>
    <row r="23" spans="1:9" ht="15" x14ac:dyDescent="0.25">
      <c r="A23" s="233">
        <v>45478</v>
      </c>
      <c r="B23" s="3" t="s">
        <v>279</v>
      </c>
      <c r="C23" s="248">
        <v>20000</v>
      </c>
      <c r="E23" s="77">
        <f t="shared" si="0"/>
        <v>993658.2</v>
      </c>
    </row>
    <row r="24" spans="1:9" ht="15" x14ac:dyDescent="0.25">
      <c r="A24" s="233">
        <v>45478</v>
      </c>
      <c r="B24" s="3" t="s">
        <v>280</v>
      </c>
      <c r="C24" s="248">
        <v>4605.2</v>
      </c>
      <c r="E24" s="77">
        <f t="shared" si="0"/>
        <v>989053</v>
      </c>
      <c r="F24" s="231"/>
    </row>
    <row r="25" spans="1:9" ht="15" x14ac:dyDescent="0.25">
      <c r="A25" s="233">
        <v>45481</v>
      </c>
      <c r="B25" s="3" t="s">
        <v>281</v>
      </c>
      <c r="C25" s="248">
        <v>660</v>
      </c>
      <c r="E25" s="77">
        <f t="shared" si="0"/>
        <v>988393</v>
      </c>
    </row>
    <row r="26" spans="1:9" s="183" customFormat="1" x14ac:dyDescent="0.25">
      <c r="A26" s="92">
        <v>45481</v>
      </c>
      <c r="B26" s="82" t="s">
        <v>81</v>
      </c>
      <c r="C26" s="94">
        <v>0</v>
      </c>
      <c r="D26" s="246">
        <v>66990</v>
      </c>
      <c r="E26" s="77">
        <f t="shared" si="0"/>
        <v>1055383</v>
      </c>
      <c r="F26" s="212">
        <v>223</v>
      </c>
      <c r="G26" s="213">
        <v>3556</v>
      </c>
      <c r="H26" s="214" t="s">
        <v>82</v>
      </c>
      <c r="I26" s="222" t="s">
        <v>41</v>
      </c>
    </row>
    <row r="27" spans="1:9" s="231" customFormat="1" x14ac:dyDescent="0.25">
      <c r="A27" s="92">
        <v>45481</v>
      </c>
      <c r="B27" s="82" t="s">
        <v>282</v>
      </c>
      <c r="C27" s="94"/>
      <c r="D27" s="246">
        <v>12000</v>
      </c>
      <c r="E27" s="77">
        <f t="shared" si="0"/>
        <v>1067383</v>
      </c>
      <c r="F27" s="169"/>
      <c r="G27" s="168"/>
      <c r="H27" s="166"/>
      <c r="I27" s="167"/>
    </row>
    <row r="28" spans="1:9" s="173" customFormat="1" x14ac:dyDescent="0.25">
      <c r="A28" s="182">
        <v>45481</v>
      </c>
      <c r="B28" s="180" t="s">
        <v>283</v>
      </c>
      <c r="C28" s="246">
        <v>65214.89</v>
      </c>
      <c r="D28" s="94"/>
      <c r="E28" s="77">
        <f t="shared" si="0"/>
        <v>1002168.11</v>
      </c>
      <c r="F28" s="169"/>
      <c r="G28" s="168"/>
      <c r="H28" s="166"/>
      <c r="I28" s="167"/>
    </row>
    <row r="29" spans="1:9" s="173" customFormat="1" x14ac:dyDescent="0.25">
      <c r="A29" s="182">
        <v>45481</v>
      </c>
      <c r="B29" s="180" t="s">
        <v>283</v>
      </c>
      <c r="C29" s="246">
        <v>63347.28</v>
      </c>
      <c r="D29" s="94"/>
      <c r="E29" s="77">
        <f t="shared" si="0"/>
        <v>938820.83</v>
      </c>
      <c r="F29" s="169"/>
      <c r="G29" s="168"/>
      <c r="H29" s="166"/>
      <c r="I29" s="167"/>
    </row>
    <row r="30" spans="1:9" s="173" customFormat="1" x14ac:dyDescent="0.25">
      <c r="A30" s="182" t="s">
        <v>284</v>
      </c>
      <c r="B30" s="180" t="s">
        <v>285</v>
      </c>
      <c r="C30" s="246">
        <v>5689.16</v>
      </c>
      <c r="D30" s="94"/>
      <c r="E30" s="77">
        <f t="shared" si="0"/>
        <v>933131.66999999993</v>
      </c>
      <c r="F30" s="169"/>
      <c r="G30" s="168"/>
      <c r="H30" s="166"/>
      <c r="I30" s="167"/>
    </row>
    <row r="31" spans="1:9" s="173" customFormat="1" x14ac:dyDescent="0.25">
      <c r="A31" s="182">
        <v>45481</v>
      </c>
      <c r="B31" s="180" t="s">
        <v>286</v>
      </c>
      <c r="C31" s="246">
        <v>9133.26</v>
      </c>
      <c r="D31" s="94"/>
      <c r="E31" s="77">
        <f t="shared" si="0"/>
        <v>923998.40999999992</v>
      </c>
      <c r="F31" s="169"/>
      <c r="G31" s="168"/>
      <c r="H31" s="166"/>
      <c r="I31" s="167"/>
    </row>
    <row r="32" spans="1:9" s="173" customFormat="1" x14ac:dyDescent="0.25">
      <c r="A32" s="182">
        <v>45481</v>
      </c>
      <c r="B32" s="180" t="s">
        <v>287</v>
      </c>
      <c r="C32" s="246">
        <v>15612.5</v>
      </c>
      <c r="D32" s="94"/>
      <c r="E32" s="77">
        <f t="shared" si="0"/>
        <v>908385.90999999992</v>
      </c>
      <c r="F32" s="169"/>
      <c r="G32" s="168"/>
      <c r="H32" s="166"/>
      <c r="I32" s="167"/>
    </row>
    <row r="33" spans="1:9" s="173" customFormat="1" ht="30" x14ac:dyDescent="0.25">
      <c r="A33" s="182">
        <v>45481</v>
      </c>
      <c r="B33" s="180" t="s">
        <v>288</v>
      </c>
      <c r="C33" s="246">
        <v>1200</v>
      </c>
      <c r="D33" s="94"/>
      <c r="E33" s="77">
        <f t="shared" si="0"/>
        <v>907185.90999999992</v>
      </c>
      <c r="F33" s="169"/>
      <c r="G33" s="168"/>
      <c r="H33" s="166"/>
      <c r="I33" s="167"/>
    </row>
    <row r="34" spans="1:9" s="264" customFormat="1" x14ac:dyDescent="0.25">
      <c r="A34" s="272">
        <v>45482</v>
      </c>
      <c r="B34" s="257" t="s">
        <v>90</v>
      </c>
      <c r="C34" s="259">
        <v>0</v>
      </c>
      <c r="D34" s="258">
        <v>29928</v>
      </c>
      <c r="E34" s="77">
        <f t="shared" si="0"/>
        <v>937113.90999999992</v>
      </c>
      <c r="F34" s="273">
        <v>37</v>
      </c>
      <c r="G34" s="274">
        <v>3561</v>
      </c>
      <c r="H34" s="275" t="s">
        <v>91</v>
      </c>
      <c r="I34" s="276" t="s">
        <v>92</v>
      </c>
    </row>
    <row r="35" spans="1:9" s="173" customFormat="1" x14ac:dyDescent="0.25">
      <c r="A35" s="266">
        <v>45484</v>
      </c>
      <c r="B35" s="267" t="s">
        <v>289</v>
      </c>
      <c r="C35" s="265">
        <v>335866</v>
      </c>
      <c r="D35" s="251"/>
      <c r="E35" s="77">
        <f t="shared" si="0"/>
        <v>601247.90999999992</v>
      </c>
      <c r="F35" s="268"/>
      <c r="G35" s="269"/>
      <c r="H35" s="270"/>
      <c r="I35" s="271"/>
    </row>
    <row r="36" spans="1:9" s="211" customFormat="1" x14ac:dyDescent="0.25">
      <c r="A36" s="92">
        <v>45484</v>
      </c>
      <c r="B36" s="82" t="s">
        <v>130</v>
      </c>
      <c r="C36" s="94"/>
      <c r="D36" s="246">
        <v>4524</v>
      </c>
      <c r="E36" s="77">
        <f t="shared" si="0"/>
        <v>605771.90999999992</v>
      </c>
      <c r="F36" s="212">
        <v>406</v>
      </c>
      <c r="G36" s="213">
        <v>3574</v>
      </c>
      <c r="H36" s="214" t="s">
        <v>132</v>
      </c>
      <c r="I36" s="222" t="s">
        <v>62</v>
      </c>
    </row>
    <row r="37" spans="1:9" s="183" customFormat="1" x14ac:dyDescent="0.25">
      <c r="A37" s="92">
        <v>45484</v>
      </c>
      <c r="B37" s="82" t="s">
        <v>99</v>
      </c>
      <c r="C37" s="94">
        <v>0</v>
      </c>
      <c r="D37" s="246">
        <v>3480</v>
      </c>
      <c r="E37" s="77">
        <f t="shared" si="0"/>
        <v>609251.90999999992</v>
      </c>
      <c r="F37" s="212">
        <v>221</v>
      </c>
      <c r="G37" s="213">
        <v>3564</v>
      </c>
      <c r="H37" s="214" t="s">
        <v>100</v>
      </c>
      <c r="I37" s="222" t="s">
        <v>43</v>
      </c>
    </row>
    <row r="38" spans="1:9" s="183" customFormat="1" ht="45" x14ac:dyDescent="0.25">
      <c r="A38" s="92">
        <v>45485</v>
      </c>
      <c r="B38" s="82" t="s">
        <v>111</v>
      </c>
      <c r="C38" s="94">
        <v>0</v>
      </c>
      <c r="D38" s="246">
        <v>9280</v>
      </c>
      <c r="E38" s="77">
        <f t="shared" si="0"/>
        <v>618531.90999999992</v>
      </c>
      <c r="F38" s="212">
        <v>167</v>
      </c>
      <c r="G38" s="213">
        <v>3567</v>
      </c>
      <c r="H38" s="214" t="s">
        <v>112</v>
      </c>
      <c r="I38" s="222" t="s">
        <v>43</v>
      </c>
    </row>
    <row r="39" spans="1:9" ht="15" x14ac:dyDescent="0.25">
      <c r="A39" s="233">
        <v>45485</v>
      </c>
      <c r="B39" s="3" t="s">
        <v>290</v>
      </c>
      <c r="C39" s="248">
        <v>143200</v>
      </c>
      <c r="E39" s="77">
        <f t="shared" si="0"/>
        <v>475331.90999999992</v>
      </c>
    </row>
    <row r="40" spans="1:9" s="9" customFormat="1" ht="45" x14ac:dyDescent="0.25">
      <c r="A40" s="92">
        <v>45485</v>
      </c>
      <c r="B40" s="82" t="s">
        <v>101</v>
      </c>
      <c r="C40" s="94">
        <v>0</v>
      </c>
      <c r="D40" s="246">
        <v>33176</v>
      </c>
      <c r="E40" s="77">
        <f t="shared" si="0"/>
        <v>508507.90999999992</v>
      </c>
      <c r="F40" s="212">
        <v>352</v>
      </c>
      <c r="G40" s="213">
        <v>3568</v>
      </c>
      <c r="H40" s="214" t="s">
        <v>113</v>
      </c>
      <c r="I40" s="222" t="s">
        <v>43</v>
      </c>
    </row>
    <row r="41" spans="1:9" s="210" customFormat="1" x14ac:dyDescent="0.25">
      <c r="A41" s="92">
        <v>45488</v>
      </c>
      <c r="B41" s="82" t="s">
        <v>120</v>
      </c>
      <c r="C41" s="94"/>
      <c r="D41" s="246">
        <v>6264</v>
      </c>
      <c r="E41" s="77">
        <f t="shared" si="0"/>
        <v>514771.90999999992</v>
      </c>
      <c r="F41" s="212">
        <v>303</v>
      </c>
      <c r="G41" s="213">
        <v>3572</v>
      </c>
      <c r="H41" s="214" t="s">
        <v>125</v>
      </c>
      <c r="I41" s="222" t="s">
        <v>41</v>
      </c>
    </row>
    <row r="42" spans="1:9" s="173" customFormat="1" x14ac:dyDescent="0.25">
      <c r="A42" s="235">
        <v>45488</v>
      </c>
      <c r="B42" s="236" t="s">
        <v>291</v>
      </c>
      <c r="C42" s="277">
        <v>39184.97</v>
      </c>
      <c r="D42" s="234"/>
      <c r="E42" s="77">
        <f t="shared" si="0"/>
        <v>475586.93999999994</v>
      </c>
      <c r="F42" s="237"/>
      <c r="G42" s="238"/>
      <c r="H42" s="239"/>
      <c r="I42" s="238"/>
    </row>
    <row r="43" spans="1:9" s="173" customFormat="1" x14ac:dyDescent="0.25">
      <c r="A43" s="235">
        <v>45488</v>
      </c>
      <c r="B43" s="236" t="s">
        <v>291</v>
      </c>
      <c r="C43" s="277">
        <v>53866.2</v>
      </c>
      <c r="D43" s="234"/>
      <c r="E43" s="77">
        <f t="shared" si="0"/>
        <v>421720.73999999993</v>
      </c>
      <c r="F43" s="237"/>
      <c r="G43" s="238"/>
      <c r="H43" s="239"/>
      <c r="I43" s="238"/>
    </row>
    <row r="44" spans="1:9" s="186" customFormat="1" ht="45" x14ac:dyDescent="0.25">
      <c r="A44" s="92">
        <v>45488</v>
      </c>
      <c r="B44" s="82" t="s">
        <v>118</v>
      </c>
      <c r="C44" s="94">
        <v>0</v>
      </c>
      <c r="D44" s="246">
        <v>10440</v>
      </c>
      <c r="E44" s="77">
        <f t="shared" si="0"/>
        <v>432160.73999999993</v>
      </c>
      <c r="F44" s="212">
        <v>282</v>
      </c>
      <c r="G44" s="213">
        <v>3571</v>
      </c>
      <c r="H44" s="214" t="s">
        <v>119</v>
      </c>
      <c r="I44" s="222" t="s">
        <v>43</v>
      </c>
    </row>
    <row r="45" spans="1:9" s="173" customFormat="1" ht="30" x14ac:dyDescent="0.25">
      <c r="A45" s="235">
        <v>45488</v>
      </c>
      <c r="B45" s="236" t="s">
        <v>292</v>
      </c>
      <c r="C45" s="277">
        <v>1266.05</v>
      </c>
      <c r="D45" s="234"/>
      <c r="E45" s="77">
        <f t="shared" si="0"/>
        <v>430894.68999999994</v>
      </c>
      <c r="F45" s="237"/>
      <c r="G45" s="238"/>
      <c r="H45" s="239"/>
      <c r="I45" s="238"/>
    </row>
    <row r="46" spans="1:9" s="173" customFormat="1" ht="30" x14ac:dyDescent="0.25">
      <c r="A46" s="235">
        <v>45488</v>
      </c>
      <c r="B46" s="236" t="s">
        <v>293</v>
      </c>
      <c r="C46" s="277">
        <v>2270</v>
      </c>
      <c r="D46" s="234"/>
      <c r="E46" s="77">
        <f t="shared" si="0"/>
        <v>428624.68999999994</v>
      </c>
      <c r="F46" s="237"/>
      <c r="G46" s="238"/>
      <c r="H46" s="239"/>
      <c r="I46" s="238"/>
    </row>
    <row r="47" spans="1:9" s="186" customFormat="1" ht="45" x14ac:dyDescent="0.25">
      <c r="A47" s="92">
        <v>45489</v>
      </c>
      <c r="B47" s="82" t="s">
        <v>126</v>
      </c>
      <c r="C47" s="94">
        <v>0</v>
      </c>
      <c r="D47" s="246">
        <v>7192</v>
      </c>
      <c r="E47" s="77">
        <f t="shared" si="0"/>
        <v>435816.68999999994</v>
      </c>
      <c r="F47" s="212">
        <v>3</v>
      </c>
      <c r="G47" s="213">
        <v>3573</v>
      </c>
      <c r="H47" s="214" t="s">
        <v>127</v>
      </c>
      <c r="I47" s="222" t="s">
        <v>43</v>
      </c>
    </row>
    <row r="48" spans="1:9" s="283" customFormat="1" ht="15" x14ac:dyDescent="0.25">
      <c r="A48" s="278">
        <v>45489</v>
      </c>
      <c r="B48" s="279" t="s">
        <v>279</v>
      </c>
      <c r="C48" s="280">
        <v>90000</v>
      </c>
      <c r="D48" s="281"/>
      <c r="E48" s="77">
        <f t="shared" si="0"/>
        <v>345816.68999999994</v>
      </c>
      <c r="F48" s="232"/>
      <c r="G48" s="282"/>
    </row>
    <row r="49" spans="1:9" s="173" customFormat="1" x14ac:dyDescent="0.25">
      <c r="A49" s="266">
        <v>45490</v>
      </c>
      <c r="B49" s="267" t="s">
        <v>128</v>
      </c>
      <c r="C49" s="251">
        <v>0</v>
      </c>
      <c r="D49" s="265">
        <v>40600</v>
      </c>
      <c r="E49" s="77">
        <f t="shared" si="0"/>
        <v>386416.68999999994</v>
      </c>
      <c r="F49" s="252">
        <v>424</v>
      </c>
      <c r="G49" s="253">
        <v>3598</v>
      </c>
      <c r="H49" s="254" t="s">
        <v>195</v>
      </c>
      <c r="I49" s="255" t="s">
        <v>92</v>
      </c>
    </row>
    <row r="50" spans="1:9" ht="15" x14ac:dyDescent="0.25">
      <c r="A50" s="233">
        <v>45490</v>
      </c>
      <c r="B50" s="3" t="s">
        <v>294</v>
      </c>
      <c r="C50" s="248">
        <v>6835</v>
      </c>
      <c r="E50" s="77">
        <f t="shared" si="0"/>
        <v>379581.68999999994</v>
      </c>
    </row>
    <row r="51" spans="1:9" ht="15" x14ac:dyDescent="0.25">
      <c r="A51" s="233">
        <v>45490</v>
      </c>
      <c r="B51" s="3" t="s">
        <v>295</v>
      </c>
      <c r="D51" s="248">
        <v>6835</v>
      </c>
      <c r="E51" s="77">
        <f t="shared" si="0"/>
        <v>386416.68999999994</v>
      </c>
    </row>
    <row r="52" spans="1:9" s="240" customFormat="1" ht="15" x14ac:dyDescent="0.25">
      <c r="A52" s="244">
        <v>45490</v>
      </c>
      <c r="B52" s="241" t="s">
        <v>279</v>
      </c>
      <c r="C52" s="248">
        <v>15000</v>
      </c>
      <c r="D52" s="242"/>
      <c r="E52" s="77">
        <f t="shared" si="0"/>
        <v>371416.68999999994</v>
      </c>
      <c r="F52" s="173"/>
      <c r="G52" s="243"/>
    </row>
    <row r="53" spans="1:9" s="185" customFormat="1" x14ac:dyDescent="0.25">
      <c r="A53" s="92">
        <v>45490</v>
      </c>
      <c r="B53" s="82" t="s">
        <v>129</v>
      </c>
      <c r="C53" s="94">
        <v>0</v>
      </c>
      <c r="D53" s="246">
        <v>4060</v>
      </c>
      <c r="E53" s="77">
        <f t="shared" si="0"/>
        <v>375476.68999999994</v>
      </c>
      <c r="F53" s="212">
        <v>207</v>
      </c>
      <c r="G53" s="213">
        <v>3575</v>
      </c>
      <c r="H53" s="214" t="s">
        <v>131</v>
      </c>
      <c r="I53" s="222" t="s">
        <v>41</v>
      </c>
    </row>
    <row r="54" spans="1:9" s="283" customFormat="1" ht="15" x14ac:dyDescent="0.25">
      <c r="A54" s="278">
        <v>45490</v>
      </c>
      <c r="B54" s="279" t="s">
        <v>279</v>
      </c>
      <c r="C54" s="280">
        <v>17000</v>
      </c>
      <c r="D54" s="281"/>
      <c r="E54" s="77">
        <f t="shared" si="0"/>
        <v>358476.68999999994</v>
      </c>
      <c r="F54" s="232"/>
      <c r="G54" s="282"/>
    </row>
    <row r="55" spans="1:9" s="186" customFormat="1" ht="30" x14ac:dyDescent="0.25">
      <c r="A55" s="249">
        <v>45491</v>
      </c>
      <c r="B55" s="250" t="s">
        <v>134</v>
      </c>
      <c r="C55" s="251">
        <v>0</v>
      </c>
      <c r="D55" s="265">
        <v>3480</v>
      </c>
      <c r="E55" s="77">
        <f t="shared" si="0"/>
        <v>361956.68999999994</v>
      </c>
      <c r="F55" s="252">
        <v>221</v>
      </c>
      <c r="G55" s="253">
        <v>3581</v>
      </c>
      <c r="H55" s="254" t="s">
        <v>135</v>
      </c>
      <c r="I55" s="255" t="s">
        <v>43</v>
      </c>
    </row>
    <row r="56" spans="1:9" x14ac:dyDescent="0.25">
      <c r="A56" s="92">
        <v>45491</v>
      </c>
      <c r="B56" s="82" t="s">
        <v>164</v>
      </c>
      <c r="C56" s="94">
        <v>0</v>
      </c>
      <c r="D56" s="246">
        <v>35728</v>
      </c>
      <c r="E56" s="77">
        <f t="shared" si="0"/>
        <v>397684.68999999994</v>
      </c>
      <c r="F56" s="212">
        <v>423</v>
      </c>
      <c r="G56" s="213" t="s">
        <v>170</v>
      </c>
      <c r="H56" s="214" t="s">
        <v>136</v>
      </c>
      <c r="I56" s="222" t="s">
        <v>62</v>
      </c>
    </row>
    <row r="57" spans="1:9" x14ac:dyDescent="0.25">
      <c r="A57" s="92">
        <v>45491</v>
      </c>
      <c r="B57" s="82" t="s">
        <v>164</v>
      </c>
      <c r="C57" s="94">
        <v>0</v>
      </c>
      <c r="D57" s="246">
        <v>35728</v>
      </c>
      <c r="E57" s="77">
        <f t="shared" si="0"/>
        <v>433412.68999999994</v>
      </c>
      <c r="F57" s="212">
        <v>423</v>
      </c>
      <c r="G57" s="213" t="s">
        <v>170</v>
      </c>
      <c r="H57" s="214" t="s">
        <v>137</v>
      </c>
      <c r="I57" s="222" t="s">
        <v>62</v>
      </c>
    </row>
    <row r="58" spans="1:9" x14ac:dyDescent="0.25">
      <c r="A58" s="92">
        <v>45491</v>
      </c>
      <c r="B58" s="82" t="s">
        <v>128</v>
      </c>
      <c r="C58" s="94">
        <v>0</v>
      </c>
      <c r="D58" s="246">
        <v>29000</v>
      </c>
      <c r="E58" s="77">
        <f t="shared" si="0"/>
        <v>462412.68999999994</v>
      </c>
      <c r="F58" s="212">
        <v>424</v>
      </c>
      <c r="G58" s="213">
        <v>3599</v>
      </c>
      <c r="H58" s="214" t="s">
        <v>196</v>
      </c>
      <c r="I58" s="222" t="s">
        <v>92</v>
      </c>
    </row>
    <row r="59" spans="1:9" ht="45" x14ac:dyDescent="0.25">
      <c r="A59" s="92">
        <v>45491</v>
      </c>
      <c r="B59" s="82" t="s">
        <v>133</v>
      </c>
      <c r="C59" s="94">
        <v>0</v>
      </c>
      <c r="D59" s="246">
        <v>121800</v>
      </c>
      <c r="E59" s="77">
        <f t="shared" si="0"/>
        <v>584212.68999999994</v>
      </c>
      <c r="F59" s="212">
        <v>405</v>
      </c>
      <c r="G59" s="213">
        <v>3582</v>
      </c>
      <c r="H59" s="214" t="s">
        <v>138</v>
      </c>
      <c r="I59" s="222" t="s">
        <v>62</v>
      </c>
    </row>
    <row r="60" spans="1:9" ht="15" x14ac:dyDescent="0.25">
      <c r="A60" s="233">
        <v>45491</v>
      </c>
      <c r="B60" s="3" t="s">
        <v>296</v>
      </c>
      <c r="C60" s="248">
        <v>110000</v>
      </c>
      <c r="E60" s="77">
        <f t="shared" si="0"/>
        <v>474212.68999999994</v>
      </c>
    </row>
    <row r="61" spans="1:9" ht="15" x14ac:dyDescent="0.25">
      <c r="A61" s="233">
        <v>45491</v>
      </c>
      <c r="B61" s="3" t="s">
        <v>297</v>
      </c>
      <c r="C61" s="248">
        <v>42899.98</v>
      </c>
      <c r="E61" s="77">
        <f t="shared" si="0"/>
        <v>431312.70999999996</v>
      </c>
    </row>
    <row r="62" spans="1:9" ht="15" x14ac:dyDescent="0.25">
      <c r="A62" s="233">
        <v>45491</v>
      </c>
      <c r="B62" s="3" t="s">
        <v>279</v>
      </c>
      <c r="C62" s="248">
        <v>20000</v>
      </c>
      <c r="E62" s="77">
        <f t="shared" si="0"/>
        <v>411312.70999999996</v>
      </c>
    </row>
    <row r="63" spans="1:9" x14ac:dyDescent="0.25">
      <c r="A63" s="92">
        <v>45492</v>
      </c>
      <c r="B63" s="82" t="s">
        <v>128</v>
      </c>
      <c r="C63" s="94">
        <v>0</v>
      </c>
      <c r="D63" s="246">
        <v>34800</v>
      </c>
      <c r="E63" s="77">
        <f t="shared" si="0"/>
        <v>446112.70999999996</v>
      </c>
      <c r="F63" s="212">
        <v>424</v>
      </c>
      <c r="G63" s="213" t="s">
        <v>170</v>
      </c>
      <c r="H63" s="214" t="s">
        <v>194</v>
      </c>
      <c r="I63" s="222" t="s">
        <v>92</v>
      </c>
    </row>
    <row r="64" spans="1:9" ht="15" x14ac:dyDescent="0.25">
      <c r="A64" s="233">
        <v>45492</v>
      </c>
      <c r="B64" s="3" t="s">
        <v>291</v>
      </c>
      <c r="C64" s="248">
        <v>11150.56</v>
      </c>
      <c r="E64" s="77">
        <f t="shared" si="0"/>
        <v>434962.14999999997</v>
      </c>
    </row>
    <row r="65" spans="1:9" x14ac:dyDescent="0.25">
      <c r="A65" s="92">
        <v>45492</v>
      </c>
      <c r="B65" s="82" t="s">
        <v>164</v>
      </c>
      <c r="C65" s="94">
        <v>0</v>
      </c>
      <c r="D65" s="246">
        <v>35728</v>
      </c>
      <c r="E65" s="77">
        <f t="shared" si="0"/>
        <v>470690.14999999997</v>
      </c>
      <c r="F65" s="212">
        <v>423</v>
      </c>
      <c r="G65" s="213">
        <v>3584</v>
      </c>
      <c r="H65" s="214" t="s">
        <v>166</v>
      </c>
      <c r="I65" s="222" t="s">
        <v>62</v>
      </c>
    </row>
    <row r="66" spans="1:9" x14ac:dyDescent="0.25">
      <c r="A66" s="92">
        <v>45493</v>
      </c>
      <c r="B66" s="82" t="s">
        <v>171</v>
      </c>
      <c r="C66" s="94">
        <v>0</v>
      </c>
      <c r="D66" s="246">
        <v>10673.16</v>
      </c>
      <c r="E66" s="77">
        <f t="shared" si="0"/>
        <v>481363.30999999994</v>
      </c>
      <c r="F66" s="212">
        <v>325</v>
      </c>
      <c r="G66" s="213">
        <v>3585</v>
      </c>
      <c r="H66" s="214" t="s">
        <v>168</v>
      </c>
      <c r="I66" s="222" t="s">
        <v>43</v>
      </c>
    </row>
    <row r="67" spans="1:9" x14ac:dyDescent="0.25">
      <c r="A67" s="92">
        <v>45495</v>
      </c>
      <c r="B67" s="82" t="s">
        <v>164</v>
      </c>
      <c r="C67" s="94"/>
      <c r="D67" s="246">
        <v>35728</v>
      </c>
      <c r="E67" s="77">
        <f t="shared" si="0"/>
        <v>517091.30999999994</v>
      </c>
      <c r="F67" s="212">
        <v>423</v>
      </c>
      <c r="G67" s="213" t="s">
        <v>170</v>
      </c>
      <c r="H67" s="214" t="s">
        <v>203</v>
      </c>
      <c r="I67" s="222" t="s">
        <v>62</v>
      </c>
    </row>
    <row r="68" spans="1:9" x14ac:dyDescent="0.25">
      <c r="A68" s="92">
        <v>45493</v>
      </c>
      <c r="B68" s="82" t="s">
        <v>165</v>
      </c>
      <c r="C68" s="94">
        <v>0</v>
      </c>
      <c r="D68" s="246">
        <v>3712</v>
      </c>
      <c r="E68" s="77">
        <f t="shared" si="0"/>
        <v>520803.30999999994</v>
      </c>
      <c r="F68" s="223">
        <v>77</v>
      </c>
      <c r="G68" s="224">
        <v>3586</v>
      </c>
      <c r="H68" s="225" t="s">
        <v>169</v>
      </c>
      <c r="I68" s="226" t="s">
        <v>43</v>
      </c>
    </row>
    <row r="69" spans="1:9" ht="15" x14ac:dyDescent="0.25">
      <c r="A69" s="233">
        <v>45493</v>
      </c>
      <c r="B69" s="3" t="s">
        <v>298</v>
      </c>
      <c r="C69" s="248">
        <v>348</v>
      </c>
      <c r="E69" s="77">
        <f t="shared" si="0"/>
        <v>520455.30999999994</v>
      </c>
      <c r="F69" s="231"/>
    </row>
    <row r="70" spans="1:9" ht="30" x14ac:dyDescent="0.25">
      <c r="A70" s="92">
        <v>45495</v>
      </c>
      <c r="B70" s="3" t="s">
        <v>299</v>
      </c>
      <c r="C70" s="248">
        <v>1514.85</v>
      </c>
      <c r="E70" s="77">
        <f t="shared" si="0"/>
        <v>518940.45999999996</v>
      </c>
      <c r="F70" s="231"/>
    </row>
    <row r="71" spans="1:9" ht="15" x14ac:dyDescent="0.25">
      <c r="A71" s="92">
        <v>45495</v>
      </c>
      <c r="B71" s="3" t="s">
        <v>281</v>
      </c>
      <c r="C71" s="248">
        <v>825</v>
      </c>
      <c r="E71" s="77">
        <f t="shared" ref="E71:E134" si="1">E70-C71+D71</f>
        <v>518115.45999999996</v>
      </c>
      <c r="F71" s="231"/>
    </row>
    <row r="72" spans="1:9" ht="15" x14ac:dyDescent="0.25">
      <c r="A72" s="92">
        <v>45495</v>
      </c>
      <c r="B72" s="3" t="s">
        <v>300</v>
      </c>
      <c r="C72" s="248">
        <v>31429.040000000001</v>
      </c>
      <c r="E72" s="77">
        <f t="shared" si="1"/>
        <v>486686.42</v>
      </c>
      <c r="F72" s="231"/>
    </row>
    <row r="73" spans="1:9" ht="15" x14ac:dyDescent="0.25">
      <c r="A73" s="92">
        <v>45495</v>
      </c>
      <c r="B73" s="3" t="s">
        <v>300</v>
      </c>
      <c r="C73" s="248">
        <v>4901.2700000000004</v>
      </c>
      <c r="E73" s="77">
        <f t="shared" si="1"/>
        <v>481785.14999999997</v>
      </c>
      <c r="F73" s="231"/>
    </row>
    <row r="74" spans="1:9" ht="30" x14ac:dyDescent="0.25">
      <c r="A74" s="92">
        <v>45495</v>
      </c>
      <c r="B74" s="3" t="s">
        <v>301</v>
      </c>
      <c r="C74" s="248">
        <v>2000</v>
      </c>
      <c r="E74" s="77">
        <f t="shared" si="1"/>
        <v>479785.14999999997</v>
      </c>
      <c r="F74" s="231"/>
    </row>
    <row r="75" spans="1:9" x14ac:dyDescent="0.25">
      <c r="A75" s="92">
        <v>45493</v>
      </c>
      <c r="B75" s="82" t="s">
        <v>164</v>
      </c>
      <c r="C75" s="94">
        <v>0</v>
      </c>
      <c r="D75" s="246">
        <v>35728</v>
      </c>
      <c r="E75" s="77">
        <f t="shared" si="1"/>
        <v>515513.14999999997</v>
      </c>
      <c r="F75" s="212">
        <v>423</v>
      </c>
      <c r="G75" s="213" t="s">
        <v>170</v>
      </c>
      <c r="H75" s="214" t="s">
        <v>167</v>
      </c>
      <c r="I75" s="222" t="s">
        <v>62</v>
      </c>
    </row>
    <row r="76" spans="1:9" x14ac:dyDescent="0.25">
      <c r="A76" s="92">
        <v>45495</v>
      </c>
      <c r="B76" s="82" t="s">
        <v>164</v>
      </c>
      <c r="C76" s="94"/>
      <c r="D76" s="246">
        <v>35728</v>
      </c>
      <c r="E76" s="77">
        <f t="shared" si="1"/>
        <v>551241.14999999991</v>
      </c>
      <c r="F76" s="223">
        <v>423</v>
      </c>
      <c r="G76" s="224">
        <v>3602</v>
      </c>
      <c r="H76" s="225" t="s">
        <v>202</v>
      </c>
      <c r="I76" s="226" t="s">
        <v>62</v>
      </c>
    </row>
    <row r="77" spans="1:9" s="283" customFormat="1" x14ac:dyDescent="0.25">
      <c r="A77" s="272">
        <v>45495</v>
      </c>
      <c r="B77" s="284" t="s">
        <v>128</v>
      </c>
      <c r="C77" s="259"/>
      <c r="D77" s="258">
        <v>34800</v>
      </c>
      <c r="E77" s="77">
        <f t="shared" si="1"/>
        <v>586041.14999999991</v>
      </c>
      <c r="F77" s="285">
        <v>424</v>
      </c>
      <c r="G77" s="286">
        <v>3600</v>
      </c>
      <c r="H77" s="287" t="s">
        <v>197</v>
      </c>
      <c r="I77" s="288" t="s">
        <v>92</v>
      </c>
    </row>
    <row r="78" spans="1:9" ht="15" x14ac:dyDescent="0.25">
      <c r="A78" s="233">
        <v>45496</v>
      </c>
      <c r="B78" s="3" t="s">
        <v>282</v>
      </c>
      <c r="D78" s="248">
        <v>10000</v>
      </c>
      <c r="E78" s="77">
        <f t="shared" si="1"/>
        <v>596041.14999999991</v>
      </c>
      <c r="F78" s="231"/>
    </row>
    <row r="79" spans="1:9" x14ac:dyDescent="0.25">
      <c r="A79" s="92">
        <v>45496</v>
      </c>
      <c r="B79" s="82" t="s">
        <v>185</v>
      </c>
      <c r="C79" s="94">
        <v>0</v>
      </c>
      <c r="D79" s="246">
        <v>4060</v>
      </c>
      <c r="E79" s="77">
        <f t="shared" si="1"/>
        <v>600101.14999999991</v>
      </c>
      <c r="F79" s="223">
        <v>249</v>
      </c>
      <c r="G79" s="224">
        <v>3604</v>
      </c>
      <c r="H79" s="225" t="s">
        <v>200</v>
      </c>
      <c r="I79" s="226" t="s">
        <v>92</v>
      </c>
    </row>
    <row r="80" spans="1:9" x14ac:dyDescent="0.25">
      <c r="A80" s="92">
        <v>45496</v>
      </c>
      <c r="B80" s="82" t="s">
        <v>90</v>
      </c>
      <c r="C80" s="94">
        <v>0</v>
      </c>
      <c r="D80" s="246">
        <v>87232</v>
      </c>
      <c r="E80" s="77">
        <f t="shared" si="1"/>
        <v>687333.14999999991</v>
      </c>
      <c r="F80" s="223">
        <v>37</v>
      </c>
      <c r="G80" s="224">
        <v>3603</v>
      </c>
      <c r="H80" s="225" t="s">
        <v>199</v>
      </c>
      <c r="I80" s="226" t="s">
        <v>92</v>
      </c>
    </row>
    <row r="81" spans="1:9" ht="30" x14ac:dyDescent="0.25">
      <c r="A81" s="92">
        <v>45496</v>
      </c>
      <c r="B81" s="82" t="s">
        <v>128</v>
      </c>
      <c r="C81" s="94">
        <v>0</v>
      </c>
      <c r="D81" s="246">
        <v>34800</v>
      </c>
      <c r="E81" s="77">
        <f t="shared" si="1"/>
        <v>722133.14999999991</v>
      </c>
      <c r="F81" s="223">
        <v>424</v>
      </c>
      <c r="G81" s="224">
        <v>3601</v>
      </c>
      <c r="H81" s="225" t="s">
        <v>198</v>
      </c>
      <c r="I81" s="226" t="s">
        <v>92</v>
      </c>
    </row>
    <row r="82" spans="1:9" x14ac:dyDescent="0.25">
      <c r="A82" s="92">
        <v>45497</v>
      </c>
      <c r="B82" s="82" t="s">
        <v>185</v>
      </c>
      <c r="C82" s="94">
        <v>0</v>
      </c>
      <c r="D82" s="246">
        <v>4060</v>
      </c>
      <c r="E82" s="77">
        <f t="shared" si="1"/>
        <v>726193.14999999991</v>
      </c>
      <c r="F82" s="223">
        <v>249</v>
      </c>
      <c r="G82" s="224">
        <v>3606</v>
      </c>
      <c r="H82" s="225" t="s">
        <v>201</v>
      </c>
      <c r="I82" s="226" t="s">
        <v>92</v>
      </c>
    </row>
    <row r="83" spans="1:9" ht="15" x14ac:dyDescent="0.25">
      <c r="A83" s="233">
        <v>45497</v>
      </c>
      <c r="B83" s="3" t="s">
        <v>282</v>
      </c>
      <c r="D83" s="248">
        <v>57000</v>
      </c>
      <c r="E83" s="77">
        <f t="shared" si="1"/>
        <v>783193.14999999991</v>
      </c>
      <c r="F83" s="231"/>
    </row>
    <row r="84" spans="1:9" s="283" customFormat="1" ht="30" x14ac:dyDescent="0.25">
      <c r="A84" s="278">
        <v>45497</v>
      </c>
      <c r="B84" s="279" t="s">
        <v>301</v>
      </c>
      <c r="C84" s="280">
        <v>800</v>
      </c>
      <c r="D84" s="281"/>
      <c r="E84" s="77">
        <f t="shared" si="1"/>
        <v>782393.14999999991</v>
      </c>
      <c r="F84" s="232"/>
      <c r="G84" s="282"/>
    </row>
    <row r="85" spans="1:9" x14ac:dyDescent="0.25">
      <c r="A85" s="249">
        <v>45498</v>
      </c>
      <c r="B85" s="250" t="s">
        <v>185</v>
      </c>
      <c r="C85" s="251">
        <v>0</v>
      </c>
      <c r="D85" s="265">
        <v>7308</v>
      </c>
      <c r="E85" s="77">
        <f t="shared" si="1"/>
        <v>789701.14999999991</v>
      </c>
      <c r="F85" s="289">
        <v>249</v>
      </c>
      <c r="G85" s="290">
        <v>3605</v>
      </c>
      <c r="H85" s="291" t="s">
        <v>212</v>
      </c>
      <c r="I85" s="292" t="s">
        <v>92</v>
      </c>
    </row>
    <row r="86" spans="1:9" x14ac:dyDescent="0.25">
      <c r="A86" s="92">
        <v>45498</v>
      </c>
      <c r="B86" s="82" t="s">
        <v>206</v>
      </c>
      <c r="C86" s="94">
        <v>0</v>
      </c>
      <c r="D86" s="246">
        <v>6612</v>
      </c>
      <c r="E86" s="77">
        <f t="shared" si="1"/>
        <v>796313.14999999991</v>
      </c>
      <c r="F86" s="223">
        <v>425</v>
      </c>
      <c r="G86" s="224" t="s">
        <v>170</v>
      </c>
      <c r="H86" s="225" t="s">
        <v>248</v>
      </c>
      <c r="I86" s="226" t="s">
        <v>211</v>
      </c>
    </row>
    <row r="87" spans="1:9" x14ac:dyDescent="0.25">
      <c r="A87" s="92">
        <v>45498</v>
      </c>
      <c r="B87" s="180" t="s">
        <v>215</v>
      </c>
      <c r="C87" s="94">
        <v>0</v>
      </c>
      <c r="D87" s="246">
        <v>13920</v>
      </c>
      <c r="E87" s="77">
        <f t="shared" si="1"/>
        <v>810233.14999999991</v>
      </c>
      <c r="F87" s="223">
        <v>7</v>
      </c>
      <c r="G87" s="224">
        <v>3610</v>
      </c>
      <c r="H87" s="225" t="s">
        <v>220</v>
      </c>
      <c r="I87" s="226" t="s">
        <v>92</v>
      </c>
    </row>
    <row r="88" spans="1:9" ht="30" x14ac:dyDescent="0.25">
      <c r="A88" s="233">
        <v>45498</v>
      </c>
      <c r="B88" s="3" t="s">
        <v>302</v>
      </c>
      <c r="C88" s="248">
        <v>20880</v>
      </c>
      <c r="E88" s="77">
        <f t="shared" si="1"/>
        <v>789353.14999999991</v>
      </c>
    </row>
    <row r="89" spans="1:9" ht="15" x14ac:dyDescent="0.25">
      <c r="A89" s="233">
        <v>45498</v>
      </c>
      <c r="B89" s="3" t="s">
        <v>300</v>
      </c>
      <c r="C89" s="248">
        <v>26848.12</v>
      </c>
      <c r="E89" s="77">
        <f t="shared" si="1"/>
        <v>762505.02999999991</v>
      </c>
    </row>
    <row r="90" spans="1:9" ht="15" x14ac:dyDescent="0.25">
      <c r="A90" s="233">
        <v>45498</v>
      </c>
      <c r="B90" s="3" t="s">
        <v>303</v>
      </c>
      <c r="C90" s="248">
        <v>14765.32</v>
      </c>
      <c r="E90" s="77">
        <f t="shared" si="1"/>
        <v>747739.71</v>
      </c>
    </row>
    <row r="91" spans="1:9" ht="15" x14ac:dyDescent="0.25">
      <c r="A91" s="233">
        <v>45498</v>
      </c>
      <c r="B91" s="3" t="s">
        <v>304</v>
      </c>
      <c r="C91" s="248">
        <v>1972</v>
      </c>
      <c r="E91" s="77">
        <f t="shared" si="1"/>
        <v>745767.71</v>
      </c>
    </row>
    <row r="92" spans="1:9" x14ac:dyDescent="0.25">
      <c r="A92" s="92">
        <v>45499</v>
      </c>
      <c r="B92" s="82" t="s">
        <v>99</v>
      </c>
      <c r="C92" s="94">
        <v>0</v>
      </c>
      <c r="D92" s="246">
        <v>3480</v>
      </c>
      <c r="E92" s="77">
        <f t="shared" si="1"/>
        <v>749247.71</v>
      </c>
      <c r="F92" s="212">
        <v>221</v>
      </c>
      <c r="G92" s="213">
        <v>3611</v>
      </c>
      <c r="H92" s="214" t="s">
        <v>221</v>
      </c>
      <c r="I92" s="222" t="s">
        <v>43</v>
      </c>
    </row>
    <row r="93" spans="1:9" x14ac:dyDescent="0.25">
      <c r="A93" s="92">
        <v>45500</v>
      </c>
      <c r="B93" s="82" t="s">
        <v>225</v>
      </c>
      <c r="C93" s="94">
        <v>0</v>
      </c>
      <c r="D93" s="246">
        <v>4640</v>
      </c>
      <c r="E93" s="77">
        <f t="shared" si="1"/>
        <v>753887.71</v>
      </c>
      <c r="F93" s="212">
        <v>167</v>
      </c>
      <c r="G93" s="213">
        <v>3614</v>
      </c>
      <c r="H93" s="214" t="s">
        <v>226</v>
      </c>
      <c r="I93" s="222" t="s">
        <v>43</v>
      </c>
    </row>
    <row r="94" spans="1:9" ht="15" x14ac:dyDescent="0.25">
      <c r="A94" s="233">
        <v>45499</v>
      </c>
      <c r="B94" s="3" t="s">
        <v>291</v>
      </c>
      <c r="C94" s="248">
        <v>41460.86</v>
      </c>
      <c r="E94" s="77">
        <f t="shared" si="1"/>
        <v>712426.85</v>
      </c>
      <c r="F94" s="231"/>
    </row>
    <row r="95" spans="1:9" x14ac:dyDescent="0.25">
      <c r="A95" s="92">
        <v>45503</v>
      </c>
      <c r="B95" s="82" t="s">
        <v>164</v>
      </c>
      <c r="C95" s="94">
        <v>0</v>
      </c>
      <c r="D95" s="246">
        <v>35728</v>
      </c>
      <c r="E95" s="77">
        <f t="shared" si="1"/>
        <v>748154.85</v>
      </c>
      <c r="F95" s="212">
        <v>423</v>
      </c>
      <c r="G95" s="213">
        <v>3622</v>
      </c>
      <c r="H95" s="214" t="s">
        <v>251</v>
      </c>
      <c r="I95" s="222" t="s">
        <v>62</v>
      </c>
    </row>
    <row r="96" spans="1:9" x14ac:dyDescent="0.25">
      <c r="A96" s="92">
        <v>45503</v>
      </c>
      <c r="B96" s="82" t="s">
        <v>164</v>
      </c>
      <c r="C96" s="94">
        <v>0</v>
      </c>
      <c r="D96" s="246">
        <v>35728</v>
      </c>
      <c r="E96" s="77">
        <f t="shared" si="1"/>
        <v>783882.85</v>
      </c>
      <c r="F96" s="212">
        <v>423</v>
      </c>
      <c r="G96" s="213">
        <v>3623</v>
      </c>
      <c r="H96" s="214" t="s">
        <v>252</v>
      </c>
      <c r="I96" s="222" t="s">
        <v>62</v>
      </c>
    </row>
    <row r="97" spans="1:9" x14ac:dyDescent="0.25">
      <c r="A97" s="92">
        <v>45504</v>
      </c>
      <c r="B97" s="82" t="s">
        <v>164</v>
      </c>
      <c r="C97" s="94"/>
      <c r="D97" s="246">
        <v>35728</v>
      </c>
      <c r="E97" s="77">
        <f t="shared" si="1"/>
        <v>819610.85</v>
      </c>
      <c r="F97" s="212">
        <v>423</v>
      </c>
      <c r="G97" s="213">
        <v>3624</v>
      </c>
      <c r="H97" s="214" t="s">
        <v>253</v>
      </c>
      <c r="I97" s="222" t="s">
        <v>62</v>
      </c>
    </row>
    <row r="98" spans="1:9" s="240" customFormat="1" ht="30" x14ac:dyDescent="0.25">
      <c r="A98" s="182">
        <v>45503</v>
      </c>
      <c r="B98" s="236" t="s">
        <v>305</v>
      </c>
      <c r="C98" s="246">
        <v>800</v>
      </c>
      <c r="D98" s="94"/>
      <c r="E98" s="77">
        <f t="shared" si="1"/>
        <v>818810.85</v>
      </c>
      <c r="F98" s="169"/>
      <c r="G98" s="168"/>
      <c r="H98" s="166"/>
      <c r="I98" s="167"/>
    </row>
    <row r="99" spans="1:9" x14ac:dyDescent="0.25">
      <c r="A99" s="92">
        <v>45504</v>
      </c>
      <c r="B99" s="82" t="s">
        <v>164</v>
      </c>
      <c r="C99" s="94">
        <v>0</v>
      </c>
      <c r="D99" s="246">
        <v>35728</v>
      </c>
      <c r="E99" s="77">
        <f t="shared" si="1"/>
        <v>854538.85</v>
      </c>
      <c r="F99" s="212">
        <v>423</v>
      </c>
      <c r="G99" s="213">
        <v>3625</v>
      </c>
      <c r="H99" s="214" t="s">
        <v>254</v>
      </c>
      <c r="I99" s="222" t="s">
        <v>62</v>
      </c>
    </row>
    <row r="100" spans="1:9" s="240" customFormat="1" ht="30" x14ac:dyDescent="0.25">
      <c r="A100" s="182">
        <v>45503</v>
      </c>
      <c r="B100" s="236" t="s">
        <v>306</v>
      </c>
      <c r="C100" s="246">
        <v>1950</v>
      </c>
      <c r="D100" s="94"/>
      <c r="E100" s="77">
        <f t="shared" si="1"/>
        <v>852588.85</v>
      </c>
      <c r="F100" s="169"/>
      <c r="G100" s="168"/>
      <c r="H100" s="166"/>
      <c r="I100" s="167"/>
    </row>
    <row r="101" spans="1:9" s="240" customFormat="1" ht="30" x14ac:dyDescent="0.25">
      <c r="A101" s="182">
        <v>45503</v>
      </c>
      <c r="B101" s="236" t="s">
        <v>307</v>
      </c>
      <c r="C101" s="246">
        <v>2270</v>
      </c>
      <c r="D101" s="94"/>
      <c r="E101" s="77">
        <f t="shared" si="1"/>
        <v>850318.85</v>
      </c>
      <c r="F101" s="169"/>
      <c r="G101" s="168"/>
      <c r="H101" s="166"/>
      <c r="I101" s="167"/>
    </row>
    <row r="102" spans="1:9" s="240" customFormat="1" ht="30" x14ac:dyDescent="0.25">
      <c r="A102" s="182">
        <v>45503</v>
      </c>
      <c r="B102" s="236" t="s">
        <v>308</v>
      </c>
      <c r="C102" s="246">
        <v>8352</v>
      </c>
      <c r="D102" s="94"/>
      <c r="E102" s="77">
        <f t="shared" si="1"/>
        <v>841966.85</v>
      </c>
      <c r="F102" s="169"/>
      <c r="G102" s="168"/>
      <c r="H102" s="166"/>
      <c r="I102" s="167"/>
    </row>
    <row r="103" spans="1:9" x14ac:dyDescent="0.25">
      <c r="A103" s="92">
        <v>45504</v>
      </c>
      <c r="B103" s="82" t="s">
        <v>164</v>
      </c>
      <c r="C103" s="94">
        <v>0</v>
      </c>
      <c r="D103" s="246">
        <v>35728</v>
      </c>
      <c r="E103" s="77">
        <f t="shared" si="1"/>
        <v>877694.85</v>
      </c>
      <c r="F103" s="212">
        <v>423</v>
      </c>
      <c r="G103" s="213">
        <v>3626</v>
      </c>
      <c r="H103" s="214" t="s">
        <v>255</v>
      </c>
      <c r="I103" s="222" t="s">
        <v>62</v>
      </c>
    </row>
    <row r="104" spans="1:9" s="240" customFormat="1" ht="30" x14ac:dyDescent="0.25">
      <c r="A104" s="182" t="s">
        <v>309</v>
      </c>
      <c r="B104" s="236" t="s">
        <v>310</v>
      </c>
      <c r="C104" s="246">
        <v>5995</v>
      </c>
      <c r="D104" s="94"/>
      <c r="E104" s="77">
        <f t="shared" si="1"/>
        <v>871699.85</v>
      </c>
      <c r="F104" s="169"/>
      <c r="G104" s="168"/>
      <c r="H104" s="166"/>
      <c r="I104" s="167"/>
    </row>
    <row r="105" spans="1:9" x14ac:dyDescent="0.25">
      <c r="A105" s="92">
        <v>45504</v>
      </c>
      <c r="B105" s="82" t="s">
        <v>256</v>
      </c>
      <c r="C105" s="94">
        <v>0</v>
      </c>
      <c r="D105" s="246">
        <v>9976</v>
      </c>
      <c r="E105" s="77">
        <f t="shared" si="1"/>
        <v>881675.85</v>
      </c>
      <c r="F105" s="212">
        <v>37</v>
      </c>
      <c r="G105" s="213">
        <v>3627</v>
      </c>
      <c r="H105" s="214" t="s">
        <v>257</v>
      </c>
      <c r="I105" s="222" t="s">
        <v>92</v>
      </c>
    </row>
    <row r="106" spans="1:9" s="240" customFormat="1" x14ac:dyDescent="0.25">
      <c r="A106" s="182">
        <v>45504</v>
      </c>
      <c r="B106" s="245" t="s">
        <v>291</v>
      </c>
      <c r="C106" s="246">
        <v>53481.599999999999</v>
      </c>
      <c r="D106" s="94"/>
      <c r="E106" s="77">
        <f t="shared" si="1"/>
        <v>828194.25</v>
      </c>
      <c r="F106" s="169"/>
      <c r="G106" s="168"/>
      <c r="H106" s="166"/>
      <c r="I106" s="167"/>
    </row>
    <row r="107" spans="1:9" x14ac:dyDescent="0.25">
      <c r="A107" s="92">
        <v>45504</v>
      </c>
      <c r="B107" s="82" t="s">
        <v>71</v>
      </c>
      <c r="C107" s="94">
        <v>0</v>
      </c>
      <c r="D107" s="246">
        <v>4060</v>
      </c>
      <c r="E107" s="77">
        <f t="shared" si="1"/>
        <v>832254.25</v>
      </c>
      <c r="F107" s="212">
        <v>352</v>
      </c>
      <c r="G107" s="213">
        <v>3630</v>
      </c>
      <c r="H107" s="214" t="s">
        <v>268</v>
      </c>
      <c r="I107" s="222" t="s">
        <v>43</v>
      </c>
    </row>
    <row r="108" spans="1:9" x14ac:dyDescent="0.25">
      <c r="A108" s="92">
        <v>45504</v>
      </c>
      <c r="B108" s="82" t="s">
        <v>266</v>
      </c>
      <c r="C108" s="94">
        <v>0</v>
      </c>
      <c r="D108" s="246">
        <v>3712</v>
      </c>
      <c r="E108" s="77">
        <f t="shared" si="1"/>
        <v>835966.25</v>
      </c>
      <c r="F108" s="212">
        <v>77</v>
      </c>
      <c r="G108" s="213">
        <v>3629</v>
      </c>
      <c r="H108" s="214" t="s">
        <v>267</v>
      </c>
      <c r="I108" s="222" t="s">
        <v>43</v>
      </c>
    </row>
    <row r="109" spans="1:9" s="240" customFormat="1" ht="30" x14ac:dyDescent="0.25">
      <c r="A109" s="182">
        <v>45504</v>
      </c>
      <c r="B109" s="236" t="s">
        <v>311</v>
      </c>
      <c r="C109" s="246">
        <v>3000</v>
      </c>
      <c r="D109" s="94"/>
      <c r="E109" s="77">
        <f t="shared" si="1"/>
        <v>832966.25</v>
      </c>
      <c r="F109" s="169"/>
      <c r="G109" s="168"/>
      <c r="H109" s="166"/>
      <c r="I109" s="167"/>
    </row>
    <row r="110" spans="1:9" s="240" customFormat="1" x14ac:dyDescent="0.25">
      <c r="A110" s="182">
        <v>45504</v>
      </c>
      <c r="B110" s="236" t="s">
        <v>312</v>
      </c>
      <c r="C110" s="94"/>
      <c r="D110" s="246">
        <v>0.01</v>
      </c>
      <c r="E110" s="77">
        <f t="shared" si="1"/>
        <v>832966.26</v>
      </c>
      <c r="F110" s="169"/>
      <c r="G110" s="168"/>
      <c r="H110" s="166"/>
      <c r="I110" s="167"/>
    </row>
    <row r="111" spans="1:9" s="240" customFormat="1" x14ac:dyDescent="0.25">
      <c r="A111" s="182">
        <v>45504</v>
      </c>
      <c r="B111" s="236" t="s">
        <v>312</v>
      </c>
      <c r="C111" s="94"/>
      <c r="D111" s="246">
        <v>0.01</v>
      </c>
      <c r="E111" s="77">
        <f t="shared" si="1"/>
        <v>832966.27</v>
      </c>
      <c r="F111" s="169"/>
      <c r="G111" s="168"/>
      <c r="H111" s="166"/>
      <c r="I111" s="167"/>
    </row>
    <row r="112" spans="1:9" ht="15" x14ac:dyDescent="0.25">
      <c r="E112" s="77">
        <f t="shared" si="1"/>
        <v>832966.27</v>
      </c>
    </row>
    <row r="113" spans="1:9" ht="15" x14ac:dyDescent="0.25">
      <c r="E113" s="77">
        <f t="shared" si="1"/>
        <v>832966.27</v>
      </c>
    </row>
    <row r="114" spans="1:9" x14ac:dyDescent="0.25">
      <c r="A114" s="92"/>
      <c r="B114" s="151"/>
      <c r="C114" s="94">
        <v>0</v>
      </c>
      <c r="D114" s="94">
        <v>0</v>
      </c>
      <c r="E114" s="77">
        <f t="shared" si="1"/>
        <v>832966.27</v>
      </c>
      <c r="F114" s="169"/>
      <c r="G114" s="168"/>
      <c r="H114" s="166"/>
      <c r="I114" s="167"/>
    </row>
    <row r="115" spans="1:9" x14ac:dyDescent="0.25">
      <c r="A115" s="92"/>
      <c r="B115" s="151"/>
      <c r="C115" s="94">
        <v>0</v>
      </c>
      <c r="D115" s="94">
        <v>0</v>
      </c>
      <c r="E115" s="77">
        <f t="shared" si="1"/>
        <v>832966.27</v>
      </c>
      <c r="F115" s="169"/>
      <c r="G115" s="168"/>
      <c r="H115" s="168"/>
      <c r="I115" s="167"/>
    </row>
    <row r="116" spans="1:9" x14ac:dyDescent="0.25">
      <c r="A116" s="92"/>
      <c r="B116" s="151"/>
      <c r="C116" s="94">
        <v>0</v>
      </c>
      <c r="D116" s="94">
        <v>0</v>
      </c>
      <c r="E116" s="77">
        <f t="shared" si="1"/>
        <v>832966.27</v>
      </c>
      <c r="F116" s="169"/>
      <c r="G116" s="168"/>
      <c r="H116" s="168"/>
      <c r="I116" s="167"/>
    </row>
    <row r="117" spans="1:9" x14ac:dyDescent="0.25">
      <c r="A117" s="92"/>
      <c r="B117" s="151"/>
      <c r="C117" s="94">
        <v>0</v>
      </c>
      <c r="D117" s="94">
        <v>0</v>
      </c>
      <c r="E117" s="77">
        <f t="shared" si="1"/>
        <v>832966.27</v>
      </c>
      <c r="F117" s="169"/>
      <c r="G117" s="168"/>
      <c r="H117" s="168"/>
      <c r="I117" s="167"/>
    </row>
    <row r="118" spans="1:9" x14ac:dyDescent="0.25">
      <c r="A118" s="92"/>
      <c r="B118" s="151"/>
      <c r="C118" s="94">
        <v>0</v>
      </c>
      <c r="D118" s="94">
        <v>0</v>
      </c>
      <c r="E118" s="77">
        <f t="shared" si="1"/>
        <v>832966.27</v>
      </c>
      <c r="F118" s="169"/>
      <c r="G118" s="168"/>
      <c r="H118" s="168"/>
      <c r="I118" s="167"/>
    </row>
    <row r="119" spans="1:9" x14ac:dyDescent="0.25">
      <c r="A119" s="92"/>
      <c r="B119" s="151"/>
      <c r="C119" s="94">
        <v>0</v>
      </c>
      <c r="D119" s="94">
        <v>0</v>
      </c>
      <c r="E119" s="77">
        <f t="shared" si="1"/>
        <v>832966.27</v>
      </c>
      <c r="F119" s="169"/>
      <c r="G119" s="168"/>
      <c r="H119" s="168"/>
      <c r="I119" s="167"/>
    </row>
    <row r="120" spans="1:9" x14ac:dyDescent="0.25">
      <c r="A120" s="92"/>
      <c r="B120" s="151"/>
      <c r="C120" s="94">
        <v>0</v>
      </c>
      <c r="D120" s="94">
        <v>0</v>
      </c>
      <c r="E120" s="77">
        <f t="shared" si="1"/>
        <v>832966.27</v>
      </c>
      <c r="F120" s="169"/>
      <c r="G120" s="168"/>
      <c r="H120" s="168"/>
      <c r="I120" s="167"/>
    </row>
    <row r="121" spans="1:9" x14ac:dyDescent="0.25">
      <c r="A121" s="92"/>
      <c r="B121" s="151"/>
      <c r="C121" s="94">
        <v>0</v>
      </c>
      <c r="D121" s="94">
        <v>0</v>
      </c>
      <c r="E121" s="77">
        <f t="shared" si="1"/>
        <v>832966.27</v>
      </c>
      <c r="F121" s="169"/>
      <c r="G121" s="168"/>
      <c r="H121" s="168"/>
      <c r="I121" s="167"/>
    </row>
    <row r="122" spans="1:9" x14ac:dyDescent="0.25">
      <c r="A122" s="92"/>
      <c r="B122" s="151"/>
      <c r="C122" s="94">
        <v>0</v>
      </c>
      <c r="D122" s="94">
        <v>0</v>
      </c>
      <c r="E122" s="77">
        <f t="shared" si="1"/>
        <v>832966.27</v>
      </c>
      <c r="F122" s="169"/>
      <c r="G122" s="168"/>
      <c r="H122" s="168"/>
      <c r="I122" s="167"/>
    </row>
    <row r="123" spans="1:9" x14ac:dyDescent="0.25">
      <c r="A123" s="92"/>
      <c r="B123" s="151"/>
      <c r="C123" s="94">
        <v>0</v>
      </c>
      <c r="D123" s="94">
        <v>0</v>
      </c>
      <c r="E123" s="77">
        <f t="shared" si="1"/>
        <v>832966.27</v>
      </c>
      <c r="F123" s="169"/>
      <c r="G123" s="168"/>
      <c r="H123" s="168"/>
      <c r="I123" s="167"/>
    </row>
    <row r="124" spans="1:9" x14ac:dyDescent="0.25">
      <c r="A124" s="92"/>
      <c r="B124" s="82"/>
      <c r="C124" s="94">
        <v>0</v>
      </c>
      <c r="D124" s="94">
        <v>0</v>
      </c>
      <c r="E124" s="77">
        <f t="shared" si="1"/>
        <v>832966.27</v>
      </c>
      <c r="F124" s="169"/>
      <c r="G124" s="168"/>
      <c r="H124" s="166"/>
      <c r="I124" s="167"/>
    </row>
    <row r="125" spans="1:9" x14ac:dyDescent="0.25">
      <c r="A125" s="92"/>
      <c r="B125" s="151"/>
      <c r="C125" s="94">
        <v>0</v>
      </c>
      <c r="D125" s="94">
        <v>0</v>
      </c>
      <c r="E125" s="77">
        <f t="shared" si="1"/>
        <v>832966.27</v>
      </c>
      <c r="F125" s="169"/>
      <c r="G125" s="168"/>
      <c r="H125" s="166"/>
      <c r="I125" s="167"/>
    </row>
    <row r="126" spans="1:9" x14ac:dyDescent="0.25">
      <c r="A126" s="92"/>
      <c r="B126" s="151"/>
      <c r="C126" s="94">
        <v>0</v>
      </c>
      <c r="D126" s="94">
        <v>0</v>
      </c>
      <c r="E126" s="77">
        <f t="shared" si="1"/>
        <v>832966.27</v>
      </c>
      <c r="F126" s="169"/>
      <c r="G126" s="168"/>
      <c r="H126" s="166"/>
      <c r="I126" s="167"/>
    </row>
    <row r="127" spans="1:9" x14ac:dyDescent="0.25">
      <c r="A127" s="92"/>
      <c r="B127" s="151"/>
      <c r="C127" s="94">
        <v>0</v>
      </c>
      <c r="D127" s="94">
        <v>0</v>
      </c>
      <c r="E127" s="77">
        <f t="shared" si="1"/>
        <v>832966.27</v>
      </c>
      <c r="F127" s="169"/>
      <c r="G127" s="168"/>
      <c r="H127" s="166"/>
      <c r="I127" s="167"/>
    </row>
    <row r="128" spans="1:9" x14ac:dyDescent="0.25">
      <c r="A128" s="92"/>
      <c r="B128" s="151"/>
      <c r="C128" s="94">
        <v>0</v>
      </c>
      <c r="D128" s="94">
        <v>0</v>
      </c>
      <c r="E128" s="77">
        <f t="shared" si="1"/>
        <v>832966.27</v>
      </c>
      <c r="F128" s="169"/>
      <c r="G128" s="168"/>
      <c r="H128" s="166"/>
      <c r="I128" s="167"/>
    </row>
    <row r="129" spans="1:9" x14ac:dyDescent="0.25">
      <c r="A129" s="92"/>
      <c r="B129" s="151"/>
      <c r="C129" s="94">
        <v>0</v>
      </c>
      <c r="D129" s="94">
        <v>0</v>
      </c>
      <c r="E129" s="77">
        <f t="shared" si="1"/>
        <v>832966.27</v>
      </c>
      <c r="F129" s="169"/>
      <c r="G129" s="168"/>
      <c r="H129" s="166"/>
      <c r="I129" s="167"/>
    </row>
    <row r="130" spans="1:9" x14ac:dyDescent="0.25">
      <c r="A130" s="92"/>
      <c r="B130" s="151"/>
      <c r="C130" s="94">
        <v>0</v>
      </c>
      <c r="D130" s="94">
        <v>0</v>
      </c>
      <c r="E130" s="77">
        <f t="shared" si="1"/>
        <v>832966.27</v>
      </c>
      <c r="F130" s="169"/>
      <c r="G130" s="168"/>
      <c r="H130" s="166"/>
      <c r="I130" s="167"/>
    </row>
    <row r="131" spans="1:9" x14ac:dyDescent="0.25">
      <c r="A131" s="92"/>
      <c r="B131" s="151"/>
      <c r="C131" s="94">
        <v>0</v>
      </c>
      <c r="D131" s="94">
        <v>0</v>
      </c>
      <c r="E131" s="77">
        <f t="shared" si="1"/>
        <v>832966.27</v>
      </c>
      <c r="F131" s="169"/>
      <c r="G131" s="168"/>
      <c r="H131" s="168"/>
      <c r="I131" s="167"/>
    </row>
    <row r="132" spans="1:9" x14ac:dyDescent="0.25">
      <c r="A132" s="92"/>
      <c r="B132" s="82"/>
      <c r="C132" s="94">
        <v>0</v>
      </c>
      <c r="D132" s="94">
        <v>0</v>
      </c>
      <c r="E132" s="77">
        <f t="shared" si="1"/>
        <v>832966.27</v>
      </c>
      <c r="F132" s="169"/>
      <c r="G132" s="168"/>
      <c r="H132" s="166"/>
      <c r="I132" s="167"/>
    </row>
    <row r="133" spans="1:9" x14ac:dyDescent="0.25">
      <c r="A133" s="92"/>
      <c r="B133" s="82"/>
      <c r="C133" s="94">
        <v>0</v>
      </c>
      <c r="D133" s="94">
        <v>0</v>
      </c>
      <c r="E133" s="77">
        <f t="shared" si="1"/>
        <v>832966.27</v>
      </c>
      <c r="F133" s="169"/>
      <c r="G133" s="168"/>
      <c r="H133" s="166"/>
      <c r="I133" s="167"/>
    </row>
    <row r="134" spans="1:9" s="160" customFormat="1" x14ac:dyDescent="0.25">
      <c r="A134" s="92"/>
      <c r="B134" s="151"/>
      <c r="C134" s="94">
        <v>0</v>
      </c>
      <c r="D134" s="94">
        <v>0</v>
      </c>
      <c r="E134" s="77">
        <f t="shared" si="1"/>
        <v>832966.27</v>
      </c>
      <c r="F134" s="169"/>
      <c r="G134" s="168"/>
      <c r="H134" s="168"/>
      <c r="I134" s="167"/>
    </row>
    <row r="135" spans="1:9" x14ac:dyDescent="0.25">
      <c r="A135" s="92"/>
      <c r="B135" s="82"/>
      <c r="C135" s="94">
        <v>0</v>
      </c>
      <c r="D135" s="94">
        <v>0</v>
      </c>
      <c r="E135" s="77">
        <f t="shared" ref="E135:E150" si="2">E134-C135+D135</f>
        <v>832966.27</v>
      </c>
      <c r="F135" s="170"/>
      <c r="G135" s="171"/>
      <c r="H135" s="172"/>
      <c r="I135" s="181"/>
    </row>
    <row r="136" spans="1:9" x14ac:dyDescent="0.25">
      <c r="A136" s="92"/>
      <c r="B136" s="82"/>
      <c r="C136" s="94">
        <v>0</v>
      </c>
      <c r="D136" s="94">
        <v>0</v>
      </c>
      <c r="E136" s="77">
        <f t="shared" si="2"/>
        <v>832966.27</v>
      </c>
      <c r="F136" s="169"/>
      <c r="G136" s="168"/>
      <c r="H136" s="166"/>
      <c r="I136" s="167"/>
    </row>
    <row r="137" spans="1:9" x14ac:dyDescent="0.25">
      <c r="A137" s="92"/>
      <c r="B137" s="151"/>
      <c r="C137" s="94">
        <v>0</v>
      </c>
      <c r="D137" s="94">
        <v>0</v>
      </c>
      <c r="E137" s="77">
        <f t="shared" si="2"/>
        <v>832966.27</v>
      </c>
      <c r="F137" s="169"/>
      <c r="G137" s="168"/>
      <c r="H137" s="168"/>
      <c r="I137" s="167"/>
    </row>
    <row r="138" spans="1:9" x14ac:dyDescent="0.25">
      <c r="A138" s="92"/>
      <c r="B138" s="151"/>
      <c r="C138" s="94">
        <v>0</v>
      </c>
      <c r="D138" s="94">
        <v>0</v>
      </c>
      <c r="E138" s="77">
        <f t="shared" si="2"/>
        <v>832966.27</v>
      </c>
      <c r="F138" s="169"/>
      <c r="G138" s="168"/>
      <c r="H138" s="166"/>
      <c r="I138" s="167"/>
    </row>
    <row r="139" spans="1:9" x14ac:dyDescent="0.25">
      <c r="A139" s="92"/>
      <c r="B139" s="151"/>
      <c r="C139" s="94">
        <v>0</v>
      </c>
      <c r="D139" s="94">
        <v>0</v>
      </c>
      <c r="E139" s="77">
        <f t="shared" si="2"/>
        <v>832966.27</v>
      </c>
      <c r="F139" s="169"/>
      <c r="G139" s="168"/>
      <c r="H139" s="168"/>
      <c r="I139" s="167"/>
    </row>
    <row r="140" spans="1:9" x14ac:dyDescent="0.25">
      <c r="A140" s="92"/>
      <c r="B140" s="151"/>
      <c r="C140" s="94">
        <v>0</v>
      </c>
      <c r="D140" s="94">
        <v>0</v>
      </c>
      <c r="E140" s="77">
        <f t="shared" si="2"/>
        <v>832966.27</v>
      </c>
      <c r="F140" s="169"/>
      <c r="G140" s="168"/>
      <c r="H140" s="168"/>
      <c r="I140" s="167"/>
    </row>
    <row r="141" spans="1:9" x14ac:dyDescent="0.25">
      <c r="A141" s="92"/>
      <c r="B141" s="151"/>
      <c r="C141" s="94">
        <v>0</v>
      </c>
      <c r="D141" s="94">
        <v>0</v>
      </c>
      <c r="E141" s="77">
        <f t="shared" si="2"/>
        <v>832966.27</v>
      </c>
      <c r="F141" s="169"/>
      <c r="G141" s="168"/>
      <c r="H141" s="168"/>
      <c r="I141" s="167"/>
    </row>
    <row r="142" spans="1:9" x14ac:dyDescent="0.25">
      <c r="A142" s="92"/>
      <c r="B142" s="151"/>
      <c r="C142" s="94">
        <v>0</v>
      </c>
      <c r="D142" s="94">
        <v>0</v>
      </c>
      <c r="E142" s="77">
        <f t="shared" si="2"/>
        <v>832966.27</v>
      </c>
      <c r="F142" s="169"/>
      <c r="G142" s="168"/>
      <c r="H142" s="168"/>
      <c r="I142" s="167"/>
    </row>
    <row r="143" spans="1:9" x14ac:dyDescent="0.25">
      <c r="A143" s="92"/>
      <c r="B143" s="151"/>
      <c r="C143" s="94">
        <v>0</v>
      </c>
      <c r="D143" s="94">
        <v>0</v>
      </c>
      <c r="E143" s="77">
        <f t="shared" si="2"/>
        <v>832966.27</v>
      </c>
      <c r="F143" s="169"/>
      <c r="G143" s="168"/>
      <c r="H143" s="168"/>
      <c r="I143" s="167"/>
    </row>
    <row r="144" spans="1:9" x14ac:dyDescent="0.25">
      <c r="A144" s="92"/>
      <c r="B144" s="151"/>
      <c r="C144" s="94">
        <v>0</v>
      </c>
      <c r="D144" s="94">
        <v>0</v>
      </c>
      <c r="E144" s="77">
        <f t="shared" si="2"/>
        <v>832966.27</v>
      </c>
      <c r="F144" s="169"/>
      <c r="G144" s="168"/>
      <c r="H144" s="166"/>
      <c r="I144" s="167"/>
    </row>
    <row r="145" spans="1:14" x14ac:dyDescent="0.25">
      <c r="A145" s="92"/>
      <c r="B145" s="151"/>
      <c r="C145" s="94">
        <v>0</v>
      </c>
      <c r="D145" s="94">
        <v>0</v>
      </c>
      <c r="E145" s="77">
        <f t="shared" si="2"/>
        <v>832966.27</v>
      </c>
      <c r="F145" s="169"/>
      <c r="G145" s="168"/>
      <c r="H145" s="166"/>
      <c r="I145" s="167"/>
      <c r="J145" s="152"/>
      <c r="K145" s="153"/>
      <c r="L145" s="154"/>
      <c r="M145" s="154"/>
      <c r="N145" s="155"/>
    </row>
    <row r="146" spans="1:14" x14ac:dyDescent="0.25">
      <c r="A146" s="92"/>
      <c r="B146" s="151"/>
      <c r="C146" s="94">
        <v>0</v>
      </c>
      <c r="D146" s="94">
        <v>0</v>
      </c>
      <c r="E146" s="77">
        <f t="shared" si="2"/>
        <v>832966.27</v>
      </c>
      <c r="F146" s="170"/>
      <c r="G146" s="171"/>
      <c r="H146" s="172"/>
      <c r="I146" s="181"/>
    </row>
    <row r="147" spans="1:14" x14ac:dyDescent="0.25">
      <c r="A147" s="92"/>
      <c r="B147" s="82"/>
      <c r="C147" s="94">
        <v>0</v>
      </c>
      <c r="D147" s="94">
        <v>0</v>
      </c>
      <c r="E147" s="77">
        <f t="shared" si="2"/>
        <v>832966.27</v>
      </c>
      <c r="F147" s="169"/>
      <c r="G147" s="168"/>
      <c r="H147" s="166"/>
      <c r="I147" s="167"/>
    </row>
    <row r="148" spans="1:14" x14ac:dyDescent="0.25">
      <c r="A148" s="92"/>
      <c r="B148" s="82"/>
      <c r="C148" s="94">
        <v>0</v>
      </c>
      <c r="D148" s="94">
        <v>0</v>
      </c>
      <c r="E148" s="77">
        <f t="shared" si="2"/>
        <v>832966.27</v>
      </c>
      <c r="F148" s="169"/>
      <c r="G148" s="168"/>
      <c r="H148" s="166"/>
      <c r="I148" s="167"/>
    </row>
    <row r="149" spans="1:14" x14ac:dyDescent="0.25">
      <c r="A149" s="92"/>
      <c r="B149" s="82"/>
      <c r="C149" s="94">
        <v>0</v>
      </c>
      <c r="D149" s="94">
        <v>0</v>
      </c>
      <c r="E149" s="77">
        <f t="shared" si="2"/>
        <v>832966.27</v>
      </c>
      <c r="F149" s="169"/>
      <c r="G149" s="168"/>
      <c r="H149" s="166"/>
      <c r="I149" s="167"/>
    </row>
    <row r="150" spans="1:14" x14ac:dyDescent="0.25">
      <c r="A150" s="92"/>
      <c r="B150" s="82"/>
      <c r="C150" s="94">
        <v>0</v>
      </c>
      <c r="D150" s="94">
        <v>0</v>
      </c>
      <c r="E150" s="77">
        <f t="shared" si="2"/>
        <v>832966.27</v>
      </c>
      <c r="F150" s="169"/>
      <c r="G150" s="168"/>
      <c r="H150" s="166"/>
      <c r="I150" s="167"/>
    </row>
    <row r="151" spans="1:14" x14ac:dyDescent="0.25">
      <c r="A151" s="92"/>
      <c r="B151" s="82"/>
      <c r="C151" s="94">
        <v>0</v>
      </c>
      <c r="D151" s="94">
        <v>0</v>
      </c>
      <c r="E151" s="77">
        <f t="shared" ref="E151:E192" si="3">E150-C151+D151</f>
        <v>832966.27</v>
      </c>
      <c r="F151" s="170"/>
      <c r="G151" s="171"/>
      <c r="H151" s="172"/>
      <c r="I151" s="181"/>
    </row>
    <row r="152" spans="1:14" x14ac:dyDescent="0.25">
      <c r="A152" s="92"/>
      <c r="B152" s="82"/>
      <c r="C152" s="94">
        <v>0</v>
      </c>
      <c r="D152" s="94">
        <v>0</v>
      </c>
      <c r="E152" s="77">
        <f t="shared" si="3"/>
        <v>832966.27</v>
      </c>
      <c r="F152" s="169"/>
      <c r="G152" s="168"/>
      <c r="H152" s="166"/>
      <c r="I152" s="167"/>
    </row>
    <row r="153" spans="1:14" x14ac:dyDescent="0.25">
      <c r="A153" s="92"/>
      <c r="B153" s="82"/>
      <c r="C153" s="94">
        <v>0</v>
      </c>
      <c r="D153" s="94">
        <v>0</v>
      </c>
      <c r="E153" s="77">
        <f t="shared" si="3"/>
        <v>832966.27</v>
      </c>
      <c r="F153" s="169"/>
      <c r="G153" s="168"/>
      <c r="H153" s="166"/>
      <c r="I153" s="167"/>
    </row>
    <row r="154" spans="1:14" x14ac:dyDescent="0.25">
      <c r="A154" s="92"/>
      <c r="B154" s="82"/>
      <c r="C154" s="94">
        <v>0</v>
      </c>
      <c r="D154" s="94">
        <v>0</v>
      </c>
      <c r="E154" s="77">
        <f t="shared" si="3"/>
        <v>832966.27</v>
      </c>
      <c r="F154" s="169"/>
      <c r="G154" s="168"/>
      <c r="H154" s="166"/>
      <c r="I154" s="167"/>
    </row>
    <row r="155" spans="1:14" x14ac:dyDescent="0.25">
      <c r="A155" s="92"/>
      <c r="B155" s="151"/>
      <c r="C155" s="94">
        <v>0</v>
      </c>
      <c r="D155" s="94">
        <v>0</v>
      </c>
      <c r="E155" s="77">
        <f t="shared" si="3"/>
        <v>832966.27</v>
      </c>
      <c r="F155" s="169"/>
      <c r="G155" s="168"/>
      <c r="H155" s="166"/>
      <c r="I155" s="167"/>
    </row>
    <row r="156" spans="1:14" x14ac:dyDescent="0.25">
      <c r="A156" s="92"/>
      <c r="B156" s="151"/>
      <c r="C156" s="94">
        <v>0</v>
      </c>
      <c r="D156" s="94">
        <v>0</v>
      </c>
      <c r="E156" s="77">
        <f t="shared" si="3"/>
        <v>832966.27</v>
      </c>
      <c r="F156" s="169"/>
      <c r="G156" s="168"/>
      <c r="H156" s="168"/>
      <c r="I156" s="167"/>
    </row>
    <row r="157" spans="1:14" x14ac:dyDescent="0.25">
      <c r="A157" s="92"/>
      <c r="B157" s="151"/>
      <c r="C157" s="94">
        <v>0</v>
      </c>
      <c r="D157" s="94">
        <v>0</v>
      </c>
      <c r="E157" s="77">
        <f t="shared" si="3"/>
        <v>832966.27</v>
      </c>
      <c r="F157" s="169"/>
      <c r="G157" s="168"/>
      <c r="H157" s="168"/>
      <c r="I157" s="167"/>
    </row>
    <row r="158" spans="1:14" x14ac:dyDescent="0.25">
      <c r="A158" s="92"/>
      <c r="B158" s="151"/>
      <c r="C158" s="94">
        <v>0</v>
      </c>
      <c r="D158" s="94">
        <v>0</v>
      </c>
      <c r="E158" s="77">
        <f t="shared" si="3"/>
        <v>832966.27</v>
      </c>
      <c r="F158" s="169"/>
      <c r="G158" s="168"/>
      <c r="H158" s="166"/>
      <c r="I158" s="167"/>
    </row>
    <row r="159" spans="1:14" x14ac:dyDescent="0.25">
      <c r="A159" s="92"/>
      <c r="B159" s="151"/>
      <c r="C159" s="94">
        <v>0</v>
      </c>
      <c r="D159" s="94">
        <v>0</v>
      </c>
      <c r="E159" s="77">
        <f t="shared" si="3"/>
        <v>832966.27</v>
      </c>
      <c r="F159" s="169"/>
      <c r="G159" s="168"/>
      <c r="H159" s="166"/>
      <c r="I159" s="167"/>
    </row>
    <row r="160" spans="1:14" x14ac:dyDescent="0.25">
      <c r="A160" s="92"/>
      <c r="B160" s="151"/>
      <c r="C160" s="94">
        <v>0</v>
      </c>
      <c r="D160" s="94">
        <v>0</v>
      </c>
      <c r="E160" s="77">
        <f t="shared" si="3"/>
        <v>832966.27</v>
      </c>
      <c r="F160" s="169"/>
      <c r="G160" s="168"/>
      <c r="H160" s="166"/>
      <c r="I160" s="167"/>
    </row>
    <row r="161" spans="1:14" x14ac:dyDescent="0.25">
      <c r="A161" s="92"/>
      <c r="B161" s="151"/>
      <c r="C161" s="94">
        <v>0</v>
      </c>
      <c r="D161" s="94">
        <v>0</v>
      </c>
      <c r="E161" s="77">
        <f t="shared" si="3"/>
        <v>832966.27</v>
      </c>
      <c r="F161" s="169"/>
      <c r="G161" s="168"/>
      <c r="H161" s="168"/>
      <c r="I161" s="167"/>
    </row>
    <row r="162" spans="1:14" x14ac:dyDescent="0.25">
      <c r="A162" s="92"/>
      <c r="B162" s="180"/>
      <c r="C162" s="94">
        <v>0</v>
      </c>
      <c r="D162" s="94">
        <v>0</v>
      </c>
      <c r="E162" s="77">
        <f t="shared" si="3"/>
        <v>832966.27</v>
      </c>
      <c r="F162" s="169"/>
      <c r="G162" s="168"/>
      <c r="H162" s="166"/>
      <c r="I162" s="167"/>
    </row>
    <row r="163" spans="1:14" x14ac:dyDescent="0.25">
      <c r="A163" s="92"/>
      <c r="B163" s="180"/>
      <c r="C163" s="94">
        <v>0</v>
      </c>
      <c r="D163" s="94">
        <v>0</v>
      </c>
      <c r="E163" s="77">
        <f t="shared" si="3"/>
        <v>832966.27</v>
      </c>
      <c r="F163" s="169"/>
      <c r="G163" s="168"/>
      <c r="H163" s="166"/>
      <c r="I163" s="167"/>
    </row>
    <row r="164" spans="1:14" x14ac:dyDescent="0.25">
      <c r="A164" s="92"/>
      <c r="B164" s="180"/>
      <c r="C164" s="94">
        <v>0</v>
      </c>
      <c r="D164" s="94">
        <v>0</v>
      </c>
      <c r="E164" s="77">
        <f t="shared" si="3"/>
        <v>832966.27</v>
      </c>
      <c r="F164" s="170"/>
      <c r="G164" s="171"/>
      <c r="H164" s="172"/>
      <c r="I164" s="181"/>
    </row>
    <row r="165" spans="1:14" x14ac:dyDescent="0.25">
      <c r="A165" s="182"/>
      <c r="B165" s="180"/>
      <c r="C165" s="94">
        <v>0</v>
      </c>
      <c r="D165" s="94">
        <v>0</v>
      </c>
      <c r="E165" s="77">
        <f t="shared" si="3"/>
        <v>832966.27</v>
      </c>
      <c r="F165" s="169"/>
      <c r="G165" s="168"/>
      <c r="H165" s="166"/>
      <c r="I165" s="167"/>
      <c r="J165" s="152"/>
      <c r="K165" s="153"/>
      <c r="L165" s="154"/>
      <c r="M165" s="154"/>
      <c r="N165" s="155"/>
    </row>
    <row r="166" spans="1:14" x14ac:dyDescent="0.25">
      <c r="A166" s="182"/>
      <c r="B166" s="180"/>
      <c r="C166" s="94">
        <v>0</v>
      </c>
      <c r="D166" s="94">
        <v>0</v>
      </c>
      <c r="E166" s="77">
        <f t="shared" si="3"/>
        <v>832966.27</v>
      </c>
      <c r="F166" s="169"/>
      <c r="G166" s="168"/>
      <c r="H166" s="166"/>
      <c r="I166" s="167"/>
    </row>
    <row r="167" spans="1:14" x14ac:dyDescent="0.25">
      <c r="A167" s="182"/>
      <c r="B167" s="180"/>
      <c r="C167" s="94">
        <v>0</v>
      </c>
      <c r="D167" s="94">
        <v>0</v>
      </c>
      <c r="E167" s="77">
        <f t="shared" si="3"/>
        <v>832966.27</v>
      </c>
      <c r="F167" s="169"/>
      <c r="G167" s="168"/>
      <c r="H167" s="166"/>
      <c r="I167" s="167"/>
    </row>
    <row r="168" spans="1:14" x14ac:dyDescent="0.25">
      <c r="A168" s="92"/>
      <c r="B168" s="151"/>
      <c r="C168" s="94">
        <v>0</v>
      </c>
      <c r="D168" s="94">
        <v>0</v>
      </c>
      <c r="E168" s="77">
        <f t="shared" si="3"/>
        <v>832966.27</v>
      </c>
      <c r="F168" s="169"/>
      <c r="G168" s="168"/>
      <c r="H168" s="168"/>
      <c r="I168" s="167"/>
    </row>
    <row r="169" spans="1:14" x14ac:dyDescent="0.25">
      <c r="A169" s="92"/>
      <c r="B169" s="151"/>
      <c r="C169" s="94">
        <v>0</v>
      </c>
      <c r="D169" s="94">
        <v>0</v>
      </c>
      <c r="E169" s="77">
        <f t="shared" si="3"/>
        <v>832966.27</v>
      </c>
      <c r="F169" s="169"/>
      <c r="G169" s="168"/>
      <c r="H169" s="166"/>
      <c r="I169" s="167"/>
      <c r="J169" s="156"/>
      <c r="K169" s="157"/>
      <c r="L169" s="158"/>
      <c r="M169" s="158"/>
      <c r="N169" s="159"/>
    </row>
    <row r="170" spans="1:14" x14ac:dyDescent="0.25">
      <c r="A170" s="92"/>
      <c r="B170" s="151"/>
      <c r="C170" s="94">
        <v>0</v>
      </c>
      <c r="D170" s="94">
        <v>0</v>
      </c>
      <c r="E170" s="77">
        <f t="shared" si="3"/>
        <v>832966.27</v>
      </c>
      <c r="F170" s="169"/>
      <c r="G170" s="168"/>
      <c r="H170" s="168"/>
      <c r="I170" s="167"/>
    </row>
    <row r="171" spans="1:14" x14ac:dyDescent="0.25">
      <c r="A171" s="92"/>
      <c r="B171" s="151"/>
      <c r="C171" s="94">
        <v>0</v>
      </c>
      <c r="D171" s="94">
        <v>0</v>
      </c>
      <c r="E171" s="77">
        <f t="shared" si="3"/>
        <v>832966.27</v>
      </c>
      <c r="F171" s="169"/>
      <c r="G171" s="168"/>
      <c r="H171" s="168"/>
      <c r="I171" s="167"/>
    </row>
    <row r="172" spans="1:14" x14ac:dyDescent="0.25">
      <c r="A172" s="92"/>
      <c r="B172" s="151"/>
      <c r="C172" s="94">
        <v>0</v>
      </c>
      <c r="D172" s="94">
        <v>0</v>
      </c>
      <c r="E172" s="77">
        <f t="shared" si="3"/>
        <v>832966.27</v>
      </c>
      <c r="F172" s="169"/>
      <c r="G172" s="168"/>
      <c r="H172" s="166"/>
      <c r="I172" s="167"/>
    </row>
    <row r="173" spans="1:14" x14ac:dyDescent="0.25">
      <c r="A173" s="92"/>
      <c r="B173" s="151"/>
      <c r="C173" s="94">
        <v>0</v>
      </c>
      <c r="D173" s="94">
        <v>0</v>
      </c>
      <c r="E173" s="77">
        <f t="shared" si="3"/>
        <v>832966.27</v>
      </c>
      <c r="F173" s="169"/>
      <c r="G173" s="168"/>
      <c r="H173" s="166"/>
      <c r="I173" s="167"/>
    </row>
    <row r="174" spans="1:14" x14ac:dyDescent="0.25">
      <c r="A174" s="92"/>
      <c r="B174" s="151"/>
      <c r="C174" s="94">
        <v>0</v>
      </c>
      <c r="D174" s="94">
        <v>0</v>
      </c>
      <c r="E174" s="77">
        <f t="shared" si="3"/>
        <v>832966.27</v>
      </c>
      <c r="F174" s="169"/>
      <c r="G174" s="168"/>
      <c r="H174" s="166"/>
      <c r="I174" s="167"/>
    </row>
    <row r="175" spans="1:14" x14ac:dyDescent="0.25">
      <c r="A175" s="92"/>
      <c r="B175" s="180"/>
      <c r="C175" s="94">
        <v>0</v>
      </c>
      <c r="D175" s="94">
        <v>0</v>
      </c>
      <c r="E175" s="77">
        <f t="shared" si="3"/>
        <v>832966.27</v>
      </c>
      <c r="F175" s="169"/>
      <c r="G175" s="168"/>
      <c r="H175" s="168"/>
      <c r="I175" s="167"/>
    </row>
    <row r="176" spans="1:14" x14ac:dyDescent="0.25">
      <c r="A176" s="92"/>
      <c r="B176" s="180"/>
      <c r="C176" s="94">
        <v>0</v>
      </c>
      <c r="D176" s="94">
        <v>0</v>
      </c>
      <c r="E176" s="77">
        <f t="shared" si="3"/>
        <v>832966.27</v>
      </c>
      <c r="F176" s="169"/>
      <c r="G176" s="168"/>
      <c r="H176" s="166"/>
      <c r="I176" s="167"/>
    </row>
    <row r="177" spans="1:14" x14ac:dyDescent="0.25">
      <c r="A177" s="92"/>
      <c r="B177" s="180"/>
      <c r="C177" s="94">
        <v>0</v>
      </c>
      <c r="D177" s="94">
        <v>0</v>
      </c>
      <c r="E177" s="77">
        <f t="shared" si="3"/>
        <v>832966.27</v>
      </c>
      <c r="F177" s="169"/>
      <c r="G177" s="168"/>
      <c r="H177" s="166"/>
      <c r="I177" s="167"/>
    </row>
    <row r="178" spans="1:14" x14ac:dyDescent="0.25">
      <c r="A178" s="92"/>
      <c r="B178" s="180"/>
      <c r="C178" s="94">
        <v>0</v>
      </c>
      <c r="D178" s="94">
        <v>0</v>
      </c>
      <c r="E178" s="77">
        <f t="shared" si="3"/>
        <v>832966.27</v>
      </c>
      <c r="F178" s="169"/>
      <c r="G178" s="168"/>
      <c r="H178" s="168"/>
      <c r="I178" s="167"/>
    </row>
    <row r="179" spans="1:14" x14ac:dyDescent="0.25">
      <c r="A179" s="182"/>
      <c r="B179" s="180"/>
      <c r="C179" s="94">
        <v>0</v>
      </c>
      <c r="D179" s="94">
        <v>0</v>
      </c>
      <c r="E179" s="77">
        <f t="shared" si="3"/>
        <v>832966.27</v>
      </c>
      <c r="F179" s="169"/>
      <c r="G179" s="168"/>
      <c r="H179" s="166"/>
      <c r="I179" s="167"/>
    </row>
    <row r="180" spans="1:14" x14ac:dyDescent="0.25">
      <c r="A180" s="92"/>
      <c r="B180" s="151"/>
      <c r="C180" s="94">
        <v>0</v>
      </c>
      <c r="D180" s="94">
        <v>0</v>
      </c>
      <c r="E180" s="77">
        <f t="shared" si="3"/>
        <v>832966.27</v>
      </c>
      <c r="F180" s="169"/>
      <c r="G180" s="168"/>
      <c r="H180" s="168"/>
      <c r="I180" s="167"/>
    </row>
    <row r="181" spans="1:14" x14ac:dyDescent="0.25">
      <c r="A181" s="92"/>
      <c r="B181" s="151"/>
      <c r="C181" s="94">
        <v>0</v>
      </c>
      <c r="D181" s="94">
        <v>0</v>
      </c>
      <c r="E181" s="77">
        <f t="shared" si="3"/>
        <v>832966.27</v>
      </c>
      <c r="F181" s="169"/>
      <c r="G181" s="168"/>
      <c r="H181" s="166"/>
      <c r="I181" s="167"/>
    </row>
    <row r="182" spans="1:14" x14ac:dyDescent="0.25">
      <c r="A182" s="92"/>
      <c r="B182" s="151"/>
      <c r="C182" s="94">
        <v>0</v>
      </c>
      <c r="D182" s="94">
        <v>0</v>
      </c>
      <c r="E182" s="77">
        <f t="shared" si="3"/>
        <v>832966.27</v>
      </c>
      <c r="F182" s="169"/>
      <c r="G182" s="168"/>
      <c r="H182" s="166"/>
      <c r="I182" s="167"/>
    </row>
    <row r="183" spans="1:14" x14ac:dyDescent="0.25">
      <c r="A183" s="92"/>
      <c r="B183" s="151"/>
      <c r="C183" s="94">
        <v>0</v>
      </c>
      <c r="D183" s="94">
        <v>0</v>
      </c>
      <c r="E183" s="77">
        <f t="shared" si="3"/>
        <v>832966.27</v>
      </c>
      <c r="F183" s="169"/>
      <c r="G183" s="168"/>
      <c r="H183" s="166"/>
      <c r="I183" s="167"/>
    </row>
    <row r="184" spans="1:14" x14ac:dyDescent="0.25">
      <c r="A184" s="92"/>
      <c r="B184" s="151"/>
      <c r="C184" s="94">
        <v>0</v>
      </c>
      <c r="D184" s="94">
        <v>0</v>
      </c>
      <c r="E184" s="77">
        <f t="shared" si="3"/>
        <v>832966.27</v>
      </c>
      <c r="F184" s="169"/>
      <c r="G184" s="168"/>
      <c r="H184" s="166"/>
      <c r="I184" s="167"/>
    </row>
    <row r="185" spans="1:14" x14ac:dyDescent="0.25">
      <c r="A185" s="92"/>
      <c r="B185" s="151"/>
      <c r="C185" s="94">
        <v>0</v>
      </c>
      <c r="D185" s="94">
        <v>0</v>
      </c>
      <c r="E185" s="77">
        <f t="shared" si="3"/>
        <v>832966.27</v>
      </c>
      <c r="F185" s="169"/>
      <c r="G185" s="168"/>
      <c r="H185" s="166"/>
      <c r="I185" s="167"/>
    </row>
    <row r="186" spans="1:14" x14ac:dyDescent="0.25">
      <c r="A186" s="92"/>
      <c r="B186" s="151"/>
      <c r="C186" s="94">
        <v>0</v>
      </c>
      <c r="D186" s="94">
        <v>0</v>
      </c>
      <c r="E186" s="77">
        <f t="shared" si="3"/>
        <v>832966.27</v>
      </c>
      <c r="F186" s="169"/>
      <c r="G186" s="168"/>
      <c r="H186" s="166"/>
      <c r="I186" s="167"/>
    </row>
    <row r="187" spans="1:14" x14ac:dyDescent="0.25">
      <c r="A187" s="92"/>
      <c r="B187" s="151"/>
      <c r="C187" s="94">
        <v>0</v>
      </c>
      <c r="D187" s="94">
        <v>0</v>
      </c>
      <c r="E187" s="77">
        <f t="shared" si="3"/>
        <v>832966.27</v>
      </c>
      <c r="F187" s="169"/>
      <c r="G187" s="168"/>
      <c r="H187" s="168"/>
      <c r="I187" s="167"/>
    </row>
    <row r="188" spans="1:14" x14ac:dyDescent="0.25">
      <c r="A188" s="92"/>
      <c r="B188" s="151"/>
      <c r="C188" s="94">
        <v>0</v>
      </c>
      <c r="D188" s="94">
        <v>0</v>
      </c>
      <c r="E188" s="77">
        <f t="shared" si="3"/>
        <v>832966.27</v>
      </c>
      <c r="F188" s="169"/>
      <c r="G188" s="168"/>
      <c r="H188" s="168"/>
      <c r="I188" s="167"/>
      <c r="J188" s="152"/>
      <c r="K188" s="153"/>
      <c r="L188" s="154"/>
      <c r="M188" s="154"/>
      <c r="N188" s="155"/>
    </row>
    <row r="189" spans="1:14" x14ac:dyDescent="0.25">
      <c r="A189" s="92"/>
      <c r="B189" s="151"/>
      <c r="C189" s="94">
        <v>0</v>
      </c>
      <c r="D189" s="94">
        <v>0</v>
      </c>
      <c r="E189" s="77">
        <f t="shared" si="3"/>
        <v>832966.27</v>
      </c>
      <c r="F189" s="169"/>
      <c r="G189" s="168"/>
      <c r="H189" s="168"/>
      <c r="I189" s="167"/>
    </row>
    <row r="190" spans="1:14" x14ac:dyDescent="0.25">
      <c r="A190" s="92"/>
      <c r="B190" s="151"/>
      <c r="C190" s="94">
        <v>0</v>
      </c>
      <c r="D190" s="94">
        <v>0</v>
      </c>
      <c r="E190" s="77">
        <f t="shared" si="3"/>
        <v>832966.27</v>
      </c>
      <c r="F190" s="169"/>
      <c r="G190" s="168"/>
      <c r="H190" s="168"/>
      <c r="I190" s="167"/>
    </row>
    <row r="191" spans="1:14" x14ac:dyDescent="0.25">
      <c r="A191" s="92"/>
      <c r="B191" s="151"/>
      <c r="C191" s="94">
        <v>0</v>
      </c>
      <c r="D191" s="94">
        <v>0</v>
      </c>
      <c r="E191" s="77">
        <f t="shared" si="3"/>
        <v>832966.27</v>
      </c>
      <c r="F191" s="169"/>
      <c r="G191" s="168"/>
      <c r="H191" s="168"/>
      <c r="I191" s="167"/>
    </row>
    <row r="192" spans="1:14" x14ac:dyDescent="0.25">
      <c r="A192" s="92"/>
      <c r="B192" s="151"/>
      <c r="C192" s="94">
        <v>0</v>
      </c>
      <c r="D192" s="94">
        <v>0</v>
      </c>
      <c r="E192" s="77">
        <f t="shared" si="3"/>
        <v>832966.27</v>
      </c>
      <c r="F192" s="169"/>
      <c r="G192" s="168"/>
      <c r="H192" s="168"/>
      <c r="I192" s="167"/>
    </row>
    <row r="193" spans="1:14" x14ac:dyDescent="0.25">
      <c r="A193" s="92"/>
      <c r="B193" s="151"/>
      <c r="C193" s="94">
        <v>0</v>
      </c>
      <c r="D193" s="94">
        <v>0</v>
      </c>
      <c r="E193" s="77">
        <f t="shared" ref="E193:E194" si="4">E192-C193+D193</f>
        <v>832966.27</v>
      </c>
      <c r="F193" s="169"/>
      <c r="G193" s="168"/>
      <c r="H193" s="166"/>
      <c r="I193" s="167"/>
      <c r="J193" s="156"/>
      <c r="K193" s="157"/>
      <c r="L193" s="158"/>
      <c r="M193" s="158"/>
      <c r="N193" s="159"/>
    </row>
    <row r="194" spans="1:14" x14ac:dyDescent="0.25">
      <c r="A194" s="92"/>
      <c r="B194" s="151"/>
      <c r="C194" s="94">
        <v>0</v>
      </c>
      <c r="D194" s="94">
        <v>0</v>
      </c>
      <c r="E194" s="77">
        <f t="shared" si="4"/>
        <v>832966.27</v>
      </c>
      <c r="F194" s="169"/>
      <c r="G194" s="168"/>
      <c r="H194" s="168"/>
      <c r="I194" s="167"/>
    </row>
    <row r="195" spans="1:14" x14ac:dyDescent="0.25">
      <c r="A195" s="92"/>
      <c r="B195" s="151"/>
      <c r="C195" s="94">
        <v>0</v>
      </c>
      <c r="D195" s="94">
        <v>0</v>
      </c>
      <c r="E195" s="77">
        <f t="shared" ref="E195:E233" si="5">E194-C195+D195</f>
        <v>832966.27</v>
      </c>
      <c r="F195" s="169"/>
      <c r="G195" s="168"/>
      <c r="H195" s="168"/>
      <c r="I195" s="167"/>
    </row>
    <row r="196" spans="1:14" x14ac:dyDescent="0.25">
      <c r="A196" s="92"/>
      <c r="B196" s="151"/>
      <c r="C196" s="94">
        <v>0</v>
      </c>
      <c r="D196" s="94">
        <v>0</v>
      </c>
      <c r="E196" s="77">
        <f t="shared" si="5"/>
        <v>832966.27</v>
      </c>
      <c r="F196" s="169"/>
      <c r="G196" s="168"/>
      <c r="H196" s="168"/>
      <c r="I196" s="167"/>
    </row>
    <row r="197" spans="1:14" x14ac:dyDescent="0.25">
      <c r="A197" s="92"/>
      <c r="B197" s="82"/>
      <c r="C197" s="94">
        <v>0</v>
      </c>
      <c r="D197" s="94">
        <v>0</v>
      </c>
      <c r="E197" s="77">
        <f t="shared" si="5"/>
        <v>832966.27</v>
      </c>
      <c r="F197" s="169"/>
      <c r="G197" s="168"/>
      <c r="H197" s="168"/>
      <c r="I197" s="167"/>
    </row>
    <row r="198" spans="1:14" x14ac:dyDescent="0.25">
      <c r="A198" s="92"/>
      <c r="B198" s="82"/>
      <c r="C198" s="94">
        <v>0</v>
      </c>
      <c r="D198" s="94">
        <v>0</v>
      </c>
      <c r="E198" s="77">
        <f t="shared" si="5"/>
        <v>832966.27</v>
      </c>
      <c r="F198" s="169"/>
      <c r="G198" s="168"/>
      <c r="H198" s="166"/>
      <c r="I198" s="167"/>
    </row>
    <row r="199" spans="1:14" x14ac:dyDescent="0.25">
      <c r="A199" s="92"/>
      <c r="B199" s="82"/>
      <c r="C199" s="94">
        <v>0</v>
      </c>
      <c r="D199" s="94">
        <v>0</v>
      </c>
      <c r="E199" s="77">
        <f t="shared" si="5"/>
        <v>832966.27</v>
      </c>
      <c r="F199" s="169"/>
      <c r="G199" s="168"/>
      <c r="H199" s="168"/>
      <c r="I199" s="167"/>
    </row>
    <row r="200" spans="1:14" x14ac:dyDescent="0.25">
      <c r="A200" s="92"/>
      <c r="B200" s="82"/>
      <c r="C200" s="94">
        <v>0</v>
      </c>
      <c r="D200" s="94">
        <v>0</v>
      </c>
      <c r="E200" s="77">
        <f t="shared" si="5"/>
        <v>832966.27</v>
      </c>
      <c r="F200" s="169"/>
      <c r="G200" s="168"/>
      <c r="H200" s="168"/>
      <c r="I200" s="167"/>
    </row>
    <row r="201" spans="1:14" x14ac:dyDescent="0.25">
      <c r="A201" s="92"/>
      <c r="B201" s="82"/>
      <c r="C201" s="94">
        <v>0</v>
      </c>
      <c r="D201" s="94">
        <v>0</v>
      </c>
      <c r="E201" s="77">
        <f t="shared" si="5"/>
        <v>832966.27</v>
      </c>
      <c r="F201" s="169"/>
      <c r="G201" s="168"/>
      <c r="H201" s="168"/>
      <c r="I201" s="167"/>
    </row>
    <row r="202" spans="1:14" x14ac:dyDescent="0.25">
      <c r="A202" s="92"/>
      <c r="B202" s="82"/>
      <c r="C202" s="94">
        <v>0</v>
      </c>
      <c r="D202" s="94">
        <v>0</v>
      </c>
      <c r="E202" s="77">
        <f t="shared" si="5"/>
        <v>832966.27</v>
      </c>
      <c r="F202" s="169"/>
      <c r="G202" s="168"/>
      <c r="H202" s="168"/>
      <c r="I202" s="167"/>
    </row>
    <row r="203" spans="1:14" x14ac:dyDescent="0.25">
      <c r="A203" s="92"/>
      <c r="B203" s="82"/>
      <c r="C203" s="94">
        <v>0</v>
      </c>
      <c r="D203" s="94">
        <v>0</v>
      </c>
      <c r="E203" s="77">
        <f t="shared" si="5"/>
        <v>832966.27</v>
      </c>
      <c r="F203" s="169"/>
      <c r="G203" s="168"/>
      <c r="H203" s="168"/>
      <c r="I203" s="167"/>
    </row>
    <row r="204" spans="1:14" x14ac:dyDescent="0.25">
      <c r="A204" s="92"/>
      <c r="B204" s="82"/>
      <c r="C204" s="94">
        <v>0</v>
      </c>
      <c r="D204" s="94">
        <v>0</v>
      </c>
      <c r="E204" s="77">
        <f t="shared" si="5"/>
        <v>832966.27</v>
      </c>
      <c r="F204" s="169"/>
      <c r="G204" s="168"/>
      <c r="H204" s="168"/>
      <c r="I204" s="167"/>
    </row>
    <row r="205" spans="1:14" x14ac:dyDescent="0.25">
      <c r="A205" s="92"/>
      <c r="B205" s="82"/>
      <c r="C205" s="94">
        <v>0</v>
      </c>
      <c r="D205" s="94">
        <v>0</v>
      </c>
      <c r="E205" s="77">
        <f t="shared" si="5"/>
        <v>832966.27</v>
      </c>
      <c r="F205" s="169"/>
      <c r="G205" s="168"/>
      <c r="H205" s="168"/>
      <c r="I205" s="167"/>
    </row>
    <row r="206" spans="1:14" x14ac:dyDescent="0.25">
      <c r="A206" s="92"/>
      <c r="B206" s="82"/>
      <c r="C206" s="94">
        <v>0</v>
      </c>
      <c r="D206" s="94">
        <v>0</v>
      </c>
      <c r="E206" s="77">
        <f t="shared" si="5"/>
        <v>832966.27</v>
      </c>
      <c r="F206" s="169"/>
      <c r="G206" s="168"/>
      <c r="H206" s="168"/>
      <c r="I206" s="167"/>
    </row>
    <row r="207" spans="1:14" x14ac:dyDescent="0.25">
      <c r="A207" s="92"/>
      <c r="B207" s="82"/>
      <c r="C207" s="94">
        <v>0</v>
      </c>
      <c r="D207" s="94">
        <v>0</v>
      </c>
      <c r="E207" s="77">
        <f t="shared" si="5"/>
        <v>832966.27</v>
      </c>
      <c r="F207" s="169"/>
      <c r="G207" s="168"/>
      <c r="H207" s="168"/>
      <c r="I207" s="167"/>
    </row>
    <row r="208" spans="1:14" x14ac:dyDescent="0.25">
      <c r="A208" s="92"/>
      <c r="B208" s="82"/>
      <c r="C208" s="94">
        <v>0</v>
      </c>
      <c r="D208" s="94">
        <v>0</v>
      </c>
      <c r="E208" s="77">
        <f t="shared" si="5"/>
        <v>832966.27</v>
      </c>
      <c r="F208" s="169"/>
      <c r="G208" s="168"/>
      <c r="H208" s="168"/>
      <c r="I208" s="167"/>
    </row>
    <row r="209" spans="1:9" x14ac:dyDescent="0.25">
      <c r="A209" s="92"/>
      <c r="B209" s="82"/>
      <c r="C209" s="94">
        <v>0</v>
      </c>
      <c r="D209" s="94">
        <v>0</v>
      </c>
      <c r="E209" s="77">
        <f t="shared" si="5"/>
        <v>832966.27</v>
      </c>
      <c r="F209" s="169"/>
      <c r="G209" s="168"/>
      <c r="H209" s="168"/>
      <c r="I209" s="167"/>
    </row>
    <row r="210" spans="1:9" x14ac:dyDescent="0.25">
      <c r="A210" s="92"/>
      <c r="B210" s="82"/>
      <c r="C210" s="94">
        <v>0</v>
      </c>
      <c r="D210" s="94">
        <v>0</v>
      </c>
      <c r="E210" s="77">
        <f t="shared" si="5"/>
        <v>832966.27</v>
      </c>
      <c r="F210" s="169"/>
      <c r="G210" s="168"/>
      <c r="H210" s="168"/>
      <c r="I210" s="167"/>
    </row>
    <row r="211" spans="1:9" x14ac:dyDescent="0.25">
      <c r="A211" s="92"/>
      <c r="B211" s="82"/>
      <c r="C211" s="94">
        <v>0</v>
      </c>
      <c r="D211" s="94">
        <v>0</v>
      </c>
      <c r="E211" s="77">
        <f t="shared" si="5"/>
        <v>832966.27</v>
      </c>
      <c r="F211" s="169"/>
      <c r="G211" s="168"/>
      <c r="H211" s="168"/>
      <c r="I211" s="167"/>
    </row>
    <row r="212" spans="1:9" x14ac:dyDescent="0.25">
      <c r="A212" s="92"/>
      <c r="B212" s="82"/>
      <c r="C212" s="94">
        <v>0</v>
      </c>
      <c r="D212" s="94">
        <v>0</v>
      </c>
      <c r="E212" s="77">
        <f t="shared" si="5"/>
        <v>832966.27</v>
      </c>
      <c r="F212" s="169"/>
      <c r="G212" s="168"/>
      <c r="H212" s="168"/>
      <c r="I212" s="167"/>
    </row>
    <row r="213" spans="1:9" x14ac:dyDescent="0.25">
      <c r="A213" s="92"/>
      <c r="B213" s="82"/>
      <c r="C213" s="94">
        <v>0</v>
      </c>
      <c r="D213" s="94">
        <v>0</v>
      </c>
      <c r="E213" s="77">
        <f t="shared" si="5"/>
        <v>832966.27</v>
      </c>
      <c r="F213" s="169"/>
      <c r="G213" s="168"/>
      <c r="H213" s="168"/>
      <c r="I213" s="167"/>
    </row>
    <row r="214" spans="1:9" x14ac:dyDescent="0.25">
      <c r="A214" s="92"/>
      <c r="B214" s="82"/>
      <c r="C214" s="94">
        <v>0</v>
      </c>
      <c r="D214" s="94">
        <v>0</v>
      </c>
      <c r="E214" s="77">
        <f t="shared" si="5"/>
        <v>832966.27</v>
      </c>
      <c r="F214" s="169"/>
      <c r="G214" s="168"/>
      <c r="H214" s="168"/>
      <c r="I214" s="167"/>
    </row>
    <row r="215" spans="1:9" x14ac:dyDescent="0.25">
      <c r="A215" s="92"/>
      <c r="B215" s="82"/>
      <c r="C215" s="94">
        <v>0</v>
      </c>
      <c r="D215" s="94">
        <v>0</v>
      </c>
      <c r="E215" s="77">
        <f t="shared" si="5"/>
        <v>832966.27</v>
      </c>
      <c r="F215" s="169"/>
      <c r="G215" s="168"/>
      <c r="H215" s="168"/>
      <c r="I215" s="167"/>
    </row>
    <row r="216" spans="1:9" x14ac:dyDescent="0.25">
      <c r="A216" s="92"/>
      <c r="B216" s="82"/>
      <c r="C216" s="94">
        <v>0</v>
      </c>
      <c r="D216" s="94">
        <v>0</v>
      </c>
      <c r="E216" s="77">
        <f t="shared" si="5"/>
        <v>832966.27</v>
      </c>
      <c r="F216" s="169"/>
      <c r="G216" s="168"/>
      <c r="H216" s="168"/>
      <c r="I216" s="167"/>
    </row>
    <row r="217" spans="1:9" x14ac:dyDescent="0.25">
      <c r="A217" s="92"/>
      <c r="B217" s="82"/>
      <c r="C217" s="94">
        <v>0</v>
      </c>
      <c r="D217" s="94">
        <v>0</v>
      </c>
      <c r="E217" s="77">
        <f t="shared" si="5"/>
        <v>832966.27</v>
      </c>
      <c r="F217" s="169"/>
      <c r="G217" s="168"/>
      <c r="H217" s="166"/>
      <c r="I217" s="167"/>
    </row>
    <row r="218" spans="1:9" x14ac:dyDescent="0.25">
      <c r="A218" s="92"/>
      <c r="B218" s="82"/>
      <c r="C218" s="94">
        <v>0</v>
      </c>
      <c r="D218" s="94">
        <v>0</v>
      </c>
      <c r="E218" s="77">
        <f t="shared" si="5"/>
        <v>832966.27</v>
      </c>
      <c r="F218" s="169"/>
      <c r="G218" s="168"/>
      <c r="H218" s="168"/>
      <c r="I218" s="167"/>
    </row>
    <row r="219" spans="1:9" x14ac:dyDescent="0.25">
      <c r="A219" s="92"/>
      <c r="B219" s="82"/>
      <c r="C219" s="94">
        <v>0</v>
      </c>
      <c r="D219" s="94">
        <v>0</v>
      </c>
      <c r="E219" s="77">
        <f t="shared" si="5"/>
        <v>832966.27</v>
      </c>
      <c r="F219" s="169"/>
      <c r="G219" s="168"/>
      <c r="H219" s="166"/>
      <c r="I219" s="167"/>
    </row>
    <row r="220" spans="1:9" x14ac:dyDescent="0.25">
      <c r="A220" s="92"/>
      <c r="B220" s="82"/>
      <c r="C220" s="94">
        <v>0</v>
      </c>
      <c r="D220" s="94">
        <v>0</v>
      </c>
      <c r="E220" s="77">
        <f t="shared" si="5"/>
        <v>832966.27</v>
      </c>
      <c r="F220" s="169"/>
      <c r="G220" s="168"/>
      <c r="H220" s="166"/>
      <c r="I220" s="167"/>
    </row>
    <row r="221" spans="1:9" x14ac:dyDescent="0.25">
      <c r="A221" s="92"/>
      <c r="B221" s="82"/>
      <c r="C221" s="94">
        <v>0</v>
      </c>
      <c r="D221" s="94">
        <v>0</v>
      </c>
      <c r="E221" s="77">
        <f t="shared" si="5"/>
        <v>832966.27</v>
      </c>
      <c r="F221" s="169"/>
      <c r="G221" s="168"/>
      <c r="H221" s="166"/>
      <c r="I221" s="167"/>
    </row>
    <row r="222" spans="1:9" x14ac:dyDescent="0.25">
      <c r="A222" s="92"/>
      <c r="B222" s="82"/>
      <c r="C222" s="94">
        <v>0</v>
      </c>
      <c r="D222" s="94">
        <v>0</v>
      </c>
      <c r="E222" s="77">
        <f t="shared" si="5"/>
        <v>832966.27</v>
      </c>
      <c r="F222" s="169"/>
      <c r="G222" s="168"/>
      <c r="H222" s="166"/>
      <c r="I222" s="167"/>
    </row>
    <row r="223" spans="1:9" x14ac:dyDescent="0.25">
      <c r="A223" s="92"/>
      <c r="B223" s="82"/>
      <c r="C223" s="94">
        <v>0</v>
      </c>
      <c r="D223" s="94">
        <v>0</v>
      </c>
      <c r="E223" s="77">
        <f t="shared" si="5"/>
        <v>832966.27</v>
      </c>
      <c r="F223" s="169"/>
      <c r="G223" s="168"/>
      <c r="H223" s="166"/>
      <c r="I223" s="167"/>
    </row>
    <row r="224" spans="1:9" x14ac:dyDescent="0.25">
      <c r="A224" s="92"/>
      <c r="B224" s="82"/>
      <c r="C224" s="94">
        <v>0</v>
      </c>
      <c r="D224" s="94">
        <v>0</v>
      </c>
      <c r="E224" s="77">
        <f t="shared" si="5"/>
        <v>832966.27</v>
      </c>
      <c r="F224" s="169"/>
      <c r="G224" s="168"/>
      <c r="H224" s="168"/>
      <c r="I224" s="167"/>
    </row>
    <row r="225" spans="1:9" x14ac:dyDescent="0.25">
      <c r="A225" s="92"/>
      <c r="B225" s="82"/>
      <c r="C225" s="94">
        <v>0</v>
      </c>
      <c r="D225" s="94">
        <v>0</v>
      </c>
      <c r="E225" s="77">
        <f t="shared" si="5"/>
        <v>832966.27</v>
      </c>
      <c r="F225" s="169"/>
      <c r="G225" s="168"/>
      <c r="H225" s="168"/>
      <c r="I225" s="167"/>
    </row>
    <row r="226" spans="1:9" x14ac:dyDescent="0.25">
      <c r="A226" s="92"/>
      <c r="B226" s="82"/>
      <c r="C226" s="94">
        <v>0</v>
      </c>
      <c r="D226" s="94">
        <v>0</v>
      </c>
      <c r="E226" s="77">
        <f t="shared" si="5"/>
        <v>832966.27</v>
      </c>
      <c r="F226" s="169"/>
      <c r="G226" s="168"/>
      <c r="H226" s="168"/>
      <c r="I226" s="167"/>
    </row>
    <row r="227" spans="1:9" x14ac:dyDescent="0.25">
      <c r="A227" s="92"/>
      <c r="B227" s="82"/>
      <c r="C227" s="94">
        <v>0</v>
      </c>
      <c r="D227" s="94">
        <v>0</v>
      </c>
      <c r="E227" s="77">
        <f t="shared" si="5"/>
        <v>832966.27</v>
      </c>
      <c r="F227" s="169"/>
      <c r="G227" s="168"/>
      <c r="H227" s="168"/>
      <c r="I227" s="167"/>
    </row>
    <row r="228" spans="1:9" x14ac:dyDescent="0.25">
      <c r="A228" s="92"/>
      <c r="B228" s="82"/>
      <c r="C228" s="94">
        <v>0</v>
      </c>
      <c r="D228" s="94">
        <v>0</v>
      </c>
      <c r="E228" s="77">
        <f t="shared" si="5"/>
        <v>832966.27</v>
      </c>
      <c r="F228" s="169"/>
      <c r="G228" s="168"/>
      <c r="H228" s="168"/>
      <c r="I228" s="167"/>
    </row>
    <row r="229" spans="1:9" x14ac:dyDescent="0.25">
      <c r="A229" s="92"/>
      <c r="B229" s="82"/>
      <c r="C229" s="94">
        <v>0</v>
      </c>
      <c r="D229" s="94">
        <v>0</v>
      </c>
      <c r="E229" s="77">
        <f t="shared" si="5"/>
        <v>832966.27</v>
      </c>
      <c r="F229" s="169"/>
      <c r="G229" s="168"/>
      <c r="H229" s="168"/>
      <c r="I229" s="167"/>
    </row>
    <row r="230" spans="1:9" x14ac:dyDescent="0.25">
      <c r="A230" s="92"/>
      <c r="B230" s="82"/>
      <c r="C230" s="94">
        <v>0</v>
      </c>
      <c r="D230" s="94">
        <v>0</v>
      </c>
      <c r="E230" s="77">
        <f t="shared" si="5"/>
        <v>832966.27</v>
      </c>
      <c r="F230" s="169"/>
      <c r="G230" s="168"/>
      <c r="H230" s="168"/>
      <c r="I230" s="167"/>
    </row>
    <row r="231" spans="1:9" x14ac:dyDescent="0.25">
      <c r="A231" s="92"/>
      <c r="B231" s="82"/>
      <c r="C231" s="94">
        <v>0</v>
      </c>
      <c r="D231" s="94">
        <v>0</v>
      </c>
      <c r="E231" s="77">
        <f t="shared" si="5"/>
        <v>832966.27</v>
      </c>
      <c r="F231" s="169"/>
      <c r="G231" s="168"/>
      <c r="H231" s="168"/>
      <c r="I231" s="167"/>
    </row>
    <row r="232" spans="1:9" x14ac:dyDescent="0.25">
      <c r="A232" s="92"/>
      <c r="B232" s="82"/>
      <c r="C232" s="94">
        <v>0</v>
      </c>
      <c r="D232" s="94">
        <v>0</v>
      </c>
      <c r="E232" s="77">
        <f t="shared" si="5"/>
        <v>832966.27</v>
      </c>
      <c r="F232" s="169"/>
      <c r="G232" s="168"/>
      <c r="H232" s="168"/>
      <c r="I232" s="167"/>
    </row>
    <row r="233" spans="1:9" x14ac:dyDescent="0.25">
      <c r="A233" s="92"/>
      <c r="B233" s="139"/>
      <c r="C233" s="94">
        <v>0</v>
      </c>
      <c r="D233" s="94">
        <v>0</v>
      </c>
      <c r="E233" s="77">
        <f t="shared" si="5"/>
        <v>832966.27</v>
      </c>
      <c r="F233" s="169"/>
      <c r="G233" s="168"/>
      <c r="H233" s="168"/>
      <c r="I233" s="167"/>
    </row>
    <row r="234" spans="1:9" x14ac:dyDescent="0.25">
      <c r="A234" s="92"/>
      <c r="B234" s="82"/>
      <c r="C234" s="94">
        <v>0</v>
      </c>
      <c r="D234" s="94">
        <v>0</v>
      </c>
      <c r="E234" s="184">
        <f t="shared" ref="E234:E248" si="6">E233-C234+D234</f>
        <v>832966.27</v>
      </c>
      <c r="F234" s="169"/>
      <c r="G234" s="168"/>
      <c r="H234" s="168"/>
      <c r="I234" s="167"/>
    </row>
    <row r="235" spans="1:9" x14ac:dyDescent="0.25">
      <c r="A235" s="92"/>
      <c r="B235" s="82"/>
      <c r="C235" s="94">
        <v>0</v>
      </c>
      <c r="D235" s="94">
        <v>0</v>
      </c>
      <c r="E235" s="184">
        <f t="shared" si="6"/>
        <v>832966.27</v>
      </c>
      <c r="F235" s="169"/>
      <c r="G235" s="168"/>
      <c r="H235" s="168"/>
      <c r="I235" s="167"/>
    </row>
    <row r="236" spans="1:9" x14ac:dyDescent="0.25">
      <c r="A236" s="92"/>
      <c r="B236" s="82"/>
      <c r="C236" s="94">
        <v>0</v>
      </c>
      <c r="D236" s="94">
        <v>0</v>
      </c>
      <c r="E236" s="184">
        <f t="shared" si="6"/>
        <v>832966.27</v>
      </c>
      <c r="F236" s="169"/>
      <c r="G236" s="168"/>
      <c r="H236" s="168"/>
      <c r="I236" s="167"/>
    </row>
    <row r="237" spans="1:9" x14ac:dyDescent="0.25">
      <c r="A237" s="92"/>
      <c r="B237" s="82"/>
      <c r="C237" s="94">
        <v>0</v>
      </c>
      <c r="D237" s="94">
        <v>0</v>
      </c>
      <c r="E237" s="184">
        <f t="shared" si="6"/>
        <v>832966.27</v>
      </c>
      <c r="F237" s="169"/>
      <c r="G237" s="168"/>
      <c r="H237" s="168"/>
      <c r="I237" s="167"/>
    </row>
    <row r="238" spans="1:9" x14ac:dyDescent="0.25">
      <c r="A238" s="92"/>
      <c r="B238" s="82"/>
      <c r="C238" s="94">
        <v>0</v>
      </c>
      <c r="D238" s="94">
        <v>0</v>
      </c>
      <c r="E238" s="184">
        <f t="shared" si="6"/>
        <v>832966.27</v>
      </c>
      <c r="F238" s="169"/>
      <c r="G238" s="168"/>
      <c r="H238" s="166"/>
      <c r="I238" s="167"/>
    </row>
    <row r="239" spans="1:9" x14ac:dyDescent="0.25">
      <c r="A239" s="92"/>
      <c r="B239" s="82"/>
      <c r="C239" s="94">
        <v>0</v>
      </c>
      <c r="D239" s="94">
        <v>0</v>
      </c>
      <c r="E239" s="184">
        <f t="shared" si="6"/>
        <v>832966.27</v>
      </c>
      <c r="F239" s="169"/>
      <c r="G239" s="168"/>
      <c r="H239" s="168"/>
      <c r="I239" s="167"/>
    </row>
    <row r="240" spans="1:9" x14ac:dyDescent="0.25">
      <c r="A240" s="92"/>
      <c r="B240" s="82"/>
      <c r="C240" s="94">
        <v>0</v>
      </c>
      <c r="D240" s="94">
        <v>0</v>
      </c>
      <c r="E240" s="184">
        <f t="shared" si="6"/>
        <v>832966.27</v>
      </c>
      <c r="F240" s="169"/>
      <c r="G240" s="168"/>
      <c r="H240" s="166"/>
      <c r="I240" s="167"/>
    </row>
    <row r="241" spans="1:9" x14ac:dyDescent="0.25">
      <c r="A241" s="92"/>
      <c r="B241" s="82"/>
      <c r="C241" s="94">
        <v>0</v>
      </c>
      <c r="D241" s="94">
        <v>0</v>
      </c>
      <c r="E241" s="184">
        <f t="shared" si="6"/>
        <v>832966.27</v>
      </c>
      <c r="F241" s="169"/>
      <c r="G241" s="168"/>
      <c r="H241" s="166"/>
      <c r="I241" s="167"/>
    </row>
    <row r="242" spans="1:9" x14ac:dyDescent="0.25">
      <c r="A242" s="92"/>
      <c r="B242" s="82"/>
      <c r="C242" s="94">
        <v>0</v>
      </c>
      <c r="D242" s="94">
        <v>0</v>
      </c>
      <c r="E242" s="184">
        <f t="shared" si="6"/>
        <v>832966.27</v>
      </c>
      <c r="F242" s="170"/>
      <c r="G242" s="171"/>
      <c r="H242" s="172"/>
      <c r="I242" s="167"/>
    </row>
    <row r="243" spans="1:9" x14ac:dyDescent="0.25">
      <c r="A243" s="92"/>
      <c r="B243" s="82"/>
      <c r="C243" s="94">
        <v>0</v>
      </c>
      <c r="D243" s="94">
        <v>0</v>
      </c>
      <c r="E243" s="184">
        <f t="shared" si="6"/>
        <v>832966.27</v>
      </c>
      <c r="F243" s="170"/>
      <c r="G243" s="171"/>
      <c r="H243" s="172"/>
      <c r="I243" s="167"/>
    </row>
    <row r="244" spans="1:9" x14ac:dyDescent="0.25">
      <c r="A244" s="92"/>
      <c r="B244" s="82"/>
      <c r="C244" s="94">
        <v>0</v>
      </c>
      <c r="D244" s="94">
        <v>0</v>
      </c>
      <c r="E244" s="184">
        <f t="shared" si="6"/>
        <v>832966.27</v>
      </c>
      <c r="F244" s="170"/>
      <c r="G244" s="171"/>
      <c r="H244" s="172"/>
      <c r="I244" s="167"/>
    </row>
    <row r="245" spans="1:9" x14ac:dyDescent="0.25">
      <c r="A245" s="92"/>
      <c r="B245" s="82"/>
      <c r="C245" s="94">
        <v>0</v>
      </c>
      <c r="D245" s="94">
        <v>0</v>
      </c>
      <c r="E245" s="184">
        <f t="shared" si="6"/>
        <v>832966.27</v>
      </c>
      <c r="F245" s="170"/>
      <c r="G245" s="171"/>
      <c r="H245" s="172"/>
      <c r="I245" s="167"/>
    </row>
    <row r="246" spans="1:9" x14ac:dyDescent="0.25">
      <c r="A246" s="92"/>
      <c r="B246" s="82"/>
      <c r="C246" s="94">
        <v>0</v>
      </c>
      <c r="D246" s="94">
        <v>0</v>
      </c>
      <c r="E246" s="184">
        <f t="shared" si="6"/>
        <v>832966.27</v>
      </c>
      <c r="F246" s="170"/>
      <c r="G246" s="171"/>
      <c r="H246" s="172"/>
      <c r="I246" s="167"/>
    </row>
    <row r="247" spans="1:9" x14ac:dyDescent="0.25">
      <c r="A247" s="92"/>
      <c r="B247" s="82"/>
      <c r="C247" s="94">
        <v>0</v>
      </c>
      <c r="D247" s="94">
        <v>0</v>
      </c>
      <c r="E247" s="184">
        <f t="shared" si="6"/>
        <v>832966.27</v>
      </c>
      <c r="F247" s="170"/>
      <c r="G247" s="171"/>
      <c r="H247" s="172"/>
      <c r="I247" s="167"/>
    </row>
    <row r="248" spans="1:9" x14ac:dyDescent="0.25">
      <c r="A248" s="92"/>
      <c r="B248" s="82"/>
      <c r="C248" s="94">
        <v>0</v>
      </c>
      <c r="D248" s="94">
        <v>0</v>
      </c>
      <c r="E248" s="184">
        <f t="shared" si="6"/>
        <v>832966.27</v>
      </c>
      <c r="F248" s="170"/>
      <c r="G248" s="171"/>
      <c r="H248" s="172"/>
      <c r="I248" s="167"/>
    </row>
    <row r="249" spans="1:9" x14ac:dyDescent="0.25">
      <c r="A249" s="92"/>
      <c r="B249" s="82"/>
      <c r="C249" s="94">
        <v>0</v>
      </c>
      <c r="D249" s="94">
        <v>0</v>
      </c>
      <c r="E249" s="184">
        <f t="shared" ref="E249:E312" si="7">E248-C249+D249</f>
        <v>832966.27</v>
      </c>
      <c r="F249" s="170"/>
      <c r="G249" s="171"/>
      <c r="H249" s="172"/>
      <c r="I249" s="167"/>
    </row>
    <row r="250" spans="1:9" x14ac:dyDescent="0.25">
      <c r="A250" s="92"/>
      <c r="B250" s="82"/>
      <c r="C250" s="94">
        <v>0</v>
      </c>
      <c r="D250" s="94">
        <v>0</v>
      </c>
      <c r="E250" s="184">
        <f t="shared" si="7"/>
        <v>832966.27</v>
      </c>
      <c r="F250" s="170"/>
      <c r="G250" s="171"/>
      <c r="H250" s="172"/>
      <c r="I250" s="167"/>
    </row>
    <row r="251" spans="1:9" x14ac:dyDescent="0.25">
      <c r="A251" s="92"/>
      <c r="B251" s="82"/>
      <c r="C251" s="94">
        <v>0</v>
      </c>
      <c r="D251" s="94">
        <v>0</v>
      </c>
      <c r="E251" s="184">
        <f t="shared" si="7"/>
        <v>832966.27</v>
      </c>
      <c r="F251" s="170"/>
      <c r="G251" s="171"/>
      <c r="H251" s="172"/>
      <c r="I251" s="167"/>
    </row>
    <row r="252" spans="1:9" x14ac:dyDescent="0.25">
      <c r="A252" s="92"/>
      <c r="B252" s="82"/>
      <c r="C252" s="94">
        <v>0</v>
      </c>
      <c r="D252" s="94">
        <v>0</v>
      </c>
      <c r="E252" s="184">
        <f t="shared" si="7"/>
        <v>832966.27</v>
      </c>
      <c r="F252" s="170"/>
      <c r="G252" s="171"/>
      <c r="H252" s="172"/>
      <c r="I252" s="167"/>
    </row>
    <row r="253" spans="1:9" x14ac:dyDescent="0.25">
      <c r="A253" s="92"/>
      <c r="B253" s="82"/>
      <c r="C253" s="94">
        <v>0</v>
      </c>
      <c r="D253" s="94">
        <v>0</v>
      </c>
      <c r="E253" s="184">
        <f t="shared" si="7"/>
        <v>832966.27</v>
      </c>
      <c r="F253" s="170"/>
      <c r="G253" s="171"/>
      <c r="H253" s="172"/>
      <c r="I253" s="167"/>
    </row>
    <row r="254" spans="1:9" x14ac:dyDescent="0.25">
      <c r="A254" s="92"/>
      <c r="B254" s="82"/>
      <c r="C254" s="94">
        <v>0</v>
      </c>
      <c r="D254" s="94">
        <v>0</v>
      </c>
      <c r="E254" s="184">
        <f t="shared" si="7"/>
        <v>832966.27</v>
      </c>
      <c r="F254" s="170"/>
      <c r="G254" s="171"/>
      <c r="H254" s="172"/>
      <c r="I254" s="167"/>
    </row>
    <row r="255" spans="1:9" x14ac:dyDescent="0.25">
      <c r="A255" s="92"/>
      <c r="B255" s="82"/>
      <c r="C255" s="94">
        <v>0</v>
      </c>
      <c r="D255" s="94">
        <v>0</v>
      </c>
      <c r="E255" s="184">
        <f t="shared" si="7"/>
        <v>832966.27</v>
      </c>
      <c r="F255" s="170"/>
      <c r="G255" s="171"/>
      <c r="H255" s="172"/>
      <c r="I255" s="167"/>
    </row>
    <row r="256" spans="1:9" x14ac:dyDescent="0.25">
      <c r="A256" s="92"/>
      <c r="B256" s="82"/>
      <c r="C256" s="94">
        <v>0</v>
      </c>
      <c r="D256" s="94">
        <v>0</v>
      </c>
      <c r="E256" s="184">
        <f t="shared" si="7"/>
        <v>832966.27</v>
      </c>
      <c r="F256" s="170"/>
      <c r="G256" s="171"/>
      <c r="H256" s="172"/>
      <c r="I256" s="167"/>
    </row>
    <row r="257" spans="1:9" x14ac:dyDescent="0.25">
      <c r="A257" s="92"/>
      <c r="B257" s="82"/>
      <c r="C257" s="94">
        <v>0</v>
      </c>
      <c r="D257" s="94">
        <v>0</v>
      </c>
      <c r="E257" s="184">
        <f t="shared" si="7"/>
        <v>832966.27</v>
      </c>
      <c r="F257" s="170"/>
      <c r="G257" s="171"/>
      <c r="H257" s="172"/>
      <c r="I257" s="167"/>
    </row>
    <row r="258" spans="1:9" x14ac:dyDescent="0.25">
      <c r="A258" s="92"/>
      <c r="B258" s="82"/>
      <c r="C258" s="94">
        <v>0</v>
      </c>
      <c r="D258" s="94">
        <v>0</v>
      </c>
      <c r="E258" s="184">
        <f t="shared" si="7"/>
        <v>832966.27</v>
      </c>
      <c r="F258" s="170"/>
      <c r="G258" s="171"/>
      <c r="H258" s="172"/>
      <c r="I258" s="167"/>
    </row>
    <row r="259" spans="1:9" x14ac:dyDescent="0.25">
      <c r="A259" s="92"/>
      <c r="B259" s="82"/>
      <c r="C259" s="94">
        <v>0</v>
      </c>
      <c r="D259" s="94">
        <v>0</v>
      </c>
      <c r="E259" s="184">
        <f t="shared" si="7"/>
        <v>832966.27</v>
      </c>
      <c r="F259" s="170"/>
      <c r="G259" s="171"/>
      <c r="H259" s="172"/>
      <c r="I259" s="167"/>
    </row>
    <row r="260" spans="1:9" x14ac:dyDescent="0.25">
      <c r="A260" s="92"/>
      <c r="B260" s="82"/>
      <c r="C260" s="94">
        <v>0</v>
      </c>
      <c r="D260" s="94">
        <v>0</v>
      </c>
      <c r="E260" s="184">
        <f t="shared" si="7"/>
        <v>832966.27</v>
      </c>
      <c r="F260" s="170"/>
      <c r="G260" s="171"/>
      <c r="H260" s="172"/>
      <c r="I260" s="167"/>
    </row>
    <row r="261" spans="1:9" x14ac:dyDescent="0.25">
      <c r="A261" s="92"/>
      <c r="B261" s="82"/>
      <c r="C261" s="94">
        <v>0</v>
      </c>
      <c r="D261" s="94">
        <v>0</v>
      </c>
      <c r="E261" s="184">
        <f t="shared" si="7"/>
        <v>832966.27</v>
      </c>
      <c r="F261" s="170"/>
      <c r="G261" s="171"/>
      <c r="H261" s="172"/>
      <c r="I261" s="167"/>
    </row>
    <row r="262" spans="1:9" x14ac:dyDescent="0.25">
      <c r="A262" s="92"/>
      <c r="B262" s="82"/>
      <c r="C262" s="94">
        <v>0</v>
      </c>
      <c r="D262" s="94">
        <v>0</v>
      </c>
      <c r="E262" s="184">
        <f t="shared" si="7"/>
        <v>832966.27</v>
      </c>
      <c r="F262" s="170"/>
      <c r="G262" s="171"/>
      <c r="H262" s="172"/>
      <c r="I262" s="167"/>
    </row>
    <row r="263" spans="1:9" x14ac:dyDescent="0.25">
      <c r="A263" s="92"/>
      <c r="B263" s="82"/>
      <c r="C263" s="94">
        <v>0</v>
      </c>
      <c r="D263" s="94">
        <v>0</v>
      </c>
      <c r="E263" s="184">
        <f t="shared" si="7"/>
        <v>832966.27</v>
      </c>
      <c r="F263" s="170"/>
      <c r="G263" s="171"/>
      <c r="H263" s="172"/>
      <c r="I263" s="167"/>
    </row>
    <row r="264" spans="1:9" x14ac:dyDescent="0.25">
      <c r="A264" s="92"/>
      <c r="B264" s="82"/>
      <c r="C264" s="94">
        <v>0</v>
      </c>
      <c r="D264" s="94">
        <v>0</v>
      </c>
      <c r="E264" s="184">
        <f t="shared" si="7"/>
        <v>832966.27</v>
      </c>
      <c r="F264" s="170"/>
      <c r="G264" s="171"/>
      <c r="H264" s="172"/>
      <c r="I264" s="167"/>
    </row>
    <row r="265" spans="1:9" x14ac:dyDescent="0.25">
      <c r="A265" s="92"/>
      <c r="B265" s="82"/>
      <c r="C265" s="94">
        <v>0</v>
      </c>
      <c r="D265" s="94">
        <v>0</v>
      </c>
      <c r="E265" s="184">
        <f t="shared" si="7"/>
        <v>832966.27</v>
      </c>
      <c r="F265" s="131"/>
      <c r="G265" s="132"/>
      <c r="H265" s="130"/>
      <c r="I265" s="81"/>
    </row>
    <row r="266" spans="1:9" x14ac:dyDescent="0.25">
      <c r="A266" s="92"/>
      <c r="B266" s="82"/>
      <c r="C266" s="94">
        <v>0</v>
      </c>
      <c r="D266" s="94">
        <v>0</v>
      </c>
      <c r="E266" s="184">
        <f t="shared" si="7"/>
        <v>832966.27</v>
      </c>
      <c r="F266" s="131"/>
      <c r="G266" s="132"/>
      <c r="H266" s="130"/>
      <c r="I266" s="81"/>
    </row>
    <row r="267" spans="1:9" x14ac:dyDescent="0.25">
      <c r="A267" s="92"/>
      <c r="B267" s="82"/>
      <c r="C267" s="94">
        <v>0</v>
      </c>
      <c r="D267" s="94">
        <v>0</v>
      </c>
      <c r="E267" s="184">
        <f t="shared" si="7"/>
        <v>832966.27</v>
      </c>
      <c r="F267" s="131"/>
      <c r="G267" s="132"/>
      <c r="H267" s="130"/>
      <c r="I267" s="81"/>
    </row>
    <row r="268" spans="1:9" x14ac:dyDescent="0.25">
      <c r="A268" s="92"/>
      <c r="B268" s="82"/>
      <c r="C268" s="94">
        <v>0</v>
      </c>
      <c r="D268" s="94">
        <v>0</v>
      </c>
      <c r="E268" s="184">
        <f t="shared" si="7"/>
        <v>832966.27</v>
      </c>
      <c r="F268" s="131"/>
      <c r="G268" s="132"/>
      <c r="H268" s="130"/>
      <c r="I268" s="81"/>
    </row>
    <row r="269" spans="1:9" x14ac:dyDescent="0.25">
      <c r="A269" s="92"/>
      <c r="B269" s="82"/>
      <c r="C269" s="94">
        <v>0</v>
      </c>
      <c r="D269" s="94">
        <v>0</v>
      </c>
      <c r="E269" s="184">
        <f t="shared" si="7"/>
        <v>832966.27</v>
      </c>
      <c r="F269" s="131"/>
      <c r="G269" s="132"/>
      <c r="H269" s="130"/>
      <c r="I269" s="81"/>
    </row>
    <row r="270" spans="1:9" x14ac:dyDescent="0.25">
      <c r="A270" s="92"/>
      <c r="B270" s="82"/>
      <c r="C270" s="94">
        <v>0</v>
      </c>
      <c r="D270" s="94">
        <v>0</v>
      </c>
      <c r="E270" s="184">
        <f t="shared" si="7"/>
        <v>832966.27</v>
      </c>
      <c r="F270" s="131"/>
      <c r="G270" s="132"/>
      <c r="H270" s="130"/>
      <c r="I270" s="81"/>
    </row>
    <row r="271" spans="1:9" x14ac:dyDescent="0.25">
      <c r="A271" s="92"/>
      <c r="B271" s="82"/>
      <c r="C271" s="94">
        <v>0</v>
      </c>
      <c r="D271" s="94">
        <v>0</v>
      </c>
      <c r="E271" s="184">
        <f t="shared" si="7"/>
        <v>832966.27</v>
      </c>
      <c r="F271" s="131"/>
      <c r="G271" s="132"/>
      <c r="H271" s="130"/>
      <c r="I271" s="81"/>
    </row>
    <row r="272" spans="1:9" x14ac:dyDescent="0.25">
      <c r="A272" s="92"/>
      <c r="B272" s="82"/>
      <c r="C272" s="94">
        <v>0</v>
      </c>
      <c r="D272" s="94">
        <v>0</v>
      </c>
      <c r="E272" s="184">
        <f t="shared" si="7"/>
        <v>832966.27</v>
      </c>
      <c r="F272" s="131"/>
      <c r="G272" s="132"/>
      <c r="H272" s="130"/>
      <c r="I272" s="81"/>
    </row>
    <row r="273" spans="1:9" x14ac:dyDescent="0.25">
      <c r="A273" s="92"/>
      <c r="B273" s="82"/>
      <c r="C273" s="94">
        <v>0</v>
      </c>
      <c r="D273" s="94">
        <v>0</v>
      </c>
      <c r="E273" s="184">
        <f t="shared" si="7"/>
        <v>832966.27</v>
      </c>
      <c r="F273" s="131"/>
      <c r="G273" s="132"/>
      <c r="H273" s="130"/>
      <c r="I273" s="81"/>
    </row>
    <row r="274" spans="1:9" x14ac:dyDescent="0.25">
      <c r="A274" s="92"/>
      <c r="B274" s="82"/>
      <c r="C274" s="94">
        <v>0</v>
      </c>
      <c r="D274" s="94">
        <v>0</v>
      </c>
      <c r="E274" s="184">
        <f t="shared" si="7"/>
        <v>832966.27</v>
      </c>
      <c r="F274" s="131"/>
      <c r="G274" s="132"/>
      <c r="H274" s="130"/>
      <c r="I274" s="81"/>
    </row>
    <row r="275" spans="1:9" x14ac:dyDescent="0.25">
      <c r="A275" s="92"/>
      <c r="B275" s="82"/>
      <c r="C275" s="94">
        <v>0</v>
      </c>
      <c r="D275" s="94">
        <v>0</v>
      </c>
      <c r="E275" s="184">
        <f t="shared" si="7"/>
        <v>832966.27</v>
      </c>
      <c r="F275" s="131"/>
      <c r="G275" s="132"/>
      <c r="H275" s="130"/>
      <c r="I275" s="84"/>
    </row>
    <row r="276" spans="1:9" x14ac:dyDescent="0.25">
      <c r="A276" s="92"/>
      <c r="B276" s="82"/>
      <c r="C276" s="94">
        <v>0</v>
      </c>
      <c r="D276" s="94">
        <v>0</v>
      </c>
      <c r="E276" s="184">
        <f t="shared" si="7"/>
        <v>832966.27</v>
      </c>
      <c r="F276" s="131"/>
      <c r="G276" s="132"/>
      <c r="H276" s="130"/>
      <c r="I276" s="84"/>
    </row>
    <row r="277" spans="1:9" x14ac:dyDescent="0.25">
      <c r="A277" s="92"/>
      <c r="B277" s="82"/>
      <c r="C277" s="94">
        <v>0</v>
      </c>
      <c r="D277" s="94">
        <v>0</v>
      </c>
      <c r="E277" s="184">
        <f t="shared" si="7"/>
        <v>832966.27</v>
      </c>
      <c r="F277" s="131"/>
      <c r="G277" s="132"/>
      <c r="H277" s="130"/>
      <c r="I277" s="84"/>
    </row>
    <row r="278" spans="1:9" x14ac:dyDescent="0.25">
      <c r="A278" s="92"/>
      <c r="B278" s="82"/>
      <c r="C278" s="94">
        <v>0</v>
      </c>
      <c r="D278" s="94">
        <v>0</v>
      </c>
      <c r="E278" s="184">
        <f t="shared" si="7"/>
        <v>832966.27</v>
      </c>
      <c r="F278" s="131"/>
      <c r="G278" s="132"/>
      <c r="H278" s="130"/>
      <c r="I278" s="84"/>
    </row>
    <row r="279" spans="1:9" x14ac:dyDescent="0.25">
      <c r="A279" s="92"/>
      <c r="B279" s="82"/>
      <c r="C279" s="94">
        <v>0</v>
      </c>
      <c r="D279" s="94">
        <v>0</v>
      </c>
      <c r="E279" s="184">
        <f t="shared" si="7"/>
        <v>832966.27</v>
      </c>
      <c r="F279" s="131"/>
      <c r="G279" s="132"/>
      <c r="H279" s="130"/>
      <c r="I279" s="84"/>
    </row>
    <row r="280" spans="1:9" x14ac:dyDescent="0.25">
      <c r="A280" s="92"/>
      <c r="B280" s="82"/>
      <c r="C280" s="94">
        <v>0</v>
      </c>
      <c r="D280" s="94">
        <v>0</v>
      </c>
      <c r="E280" s="184">
        <f t="shared" si="7"/>
        <v>832966.27</v>
      </c>
      <c r="F280" s="131"/>
      <c r="G280" s="132"/>
      <c r="H280" s="130"/>
      <c r="I280" s="84"/>
    </row>
    <row r="281" spans="1:9" x14ac:dyDescent="0.25">
      <c r="A281" s="92"/>
      <c r="B281" s="82"/>
      <c r="C281" s="94">
        <v>0</v>
      </c>
      <c r="D281" s="94">
        <v>0</v>
      </c>
      <c r="E281" s="184">
        <f t="shared" si="7"/>
        <v>832966.27</v>
      </c>
      <c r="F281" s="131"/>
      <c r="G281" s="132"/>
      <c r="H281" s="130"/>
      <c r="I281" s="84"/>
    </row>
    <row r="282" spans="1:9" x14ac:dyDescent="0.25">
      <c r="A282" s="92"/>
      <c r="B282" s="82"/>
      <c r="C282" s="94">
        <v>0</v>
      </c>
      <c r="D282" s="94">
        <v>0</v>
      </c>
      <c r="E282" s="184">
        <f t="shared" si="7"/>
        <v>832966.27</v>
      </c>
      <c r="F282" s="131"/>
      <c r="G282" s="132"/>
      <c r="H282" s="130"/>
      <c r="I282" s="84"/>
    </row>
    <row r="283" spans="1:9" x14ac:dyDescent="0.25">
      <c r="A283" s="92"/>
      <c r="B283" s="82"/>
      <c r="C283" s="94">
        <v>0</v>
      </c>
      <c r="D283" s="94">
        <v>0</v>
      </c>
      <c r="E283" s="184">
        <f t="shared" si="7"/>
        <v>832966.27</v>
      </c>
      <c r="F283" s="131"/>
      <c r="G283" s="132"/>
      <c r="H283" s="130"/>
      <c r="I283" s="84"/>
    </row>
    <row r="284" spans="1:9" x14ac:dyDescent="0.25">
      <c r="A284" s="92"/>
      <c r="B284" s="82"/>
      <c r="C284" s="94">
        <v>0</v>
      </c>
      <c r="D284" s="94">
        <v>0</v>
      </c>
      <c r="E284" s="184">
        <f t="shared" si="7"/>
        <v>832966.27</v>
      </c>
      <c r="F284" s="131"/>
      <c r="G284" s="132"/>
      <c r="H284" s="130"/>
      <c r="I284" s="84"/>
    </row>
    <row r="285" spans="1:9" x14ac:dyDescent="0.25">
      <c r="A285" s="92"/>
      <c r="B285" s="82"/>
      <c r="C285" s="94">
        <v>0</v>
      </c>
      <c r="D285" s="94">
        <v>0</v>
      </c>
      <c r="E285" s="184">
        <f t="shared" si="7"/>
        <v>832966.27</v>
      </c>
      <c r="F285" s="131"/>
      <c r="G285" s="132"/>
      <c r="H285" s="130"/>
      <c r="I285" s="84"/>
    </row>
    <row r="286" spans="1:9" x14ac:dyDescent="0.25">
      <c r="A286" s="92"/>
      <c r="B286" s="82"/>
      <c r="C286" s="94">
        <v>0</v>
      </c>
      <c r="D286" s="94">
        <v>0</v>
      </c>
      <c r="E286" s="184">
        <f t="shared" si="7"/>
        <v>832966.27</v>
      </c>
      <c r="F286" s="131"/>
      <c r="G286" s="132"/>
      <c r="H286" s="130"/>
      <c r="I286" s="84"/>
    </row>
    <row r="287" spans="1:9" x14ac:dyDescent="0.25">
      <c r="A287" s="92"/>
      <c r="B287" s="144"/>
      <c r="C287" s="94">
        <v>0</v>
      </c>
      <c r="D287" s="94">
        <v>0</v>
      </c>
      <c r="E287" s="184">
        <f t="shared" si="7"/>
        <v>832966.27</v>
      </c>
      <c r="F287" s="131"/>
      <c r="G287" s="132"/>
      <c r="H287" s="130"/>
      <c r="I287" s="84"/>
    </row>
    <row r="288" spans="1:9" x14ac:dyDescent="0.25">
      <c r="A288" s="92"/>
      <c r="B288" s="82"/>
      <c r="C288" s="94">
        <v>0</v>
      </c>
      <c r="D288" s="94">
        <v>0</v>
      </c>
      <c r="E288" s="184">
        <f t="shared" si="7"/>
        <v>832966.27</v>
      </c>
      <c r="F288" s="131"/>
      <c r="G288" s="132"/>
      <c r="H288" s="130"/>
      <c r="I288" s="84"/>
    </row>
    <row r="289" spans="1:9" x14ac:dyDescent="0.25">
      <c r="A289" s="92"/>
      <c r="B289" s="82"/>
      <c r="C289" s="94">
        <v>0</v>
      </c>
      <c r="D289" s="94">
        <v>0</v>
      </c>
      <c r="E289" s="184">
        <f t="shared" si="7"/>
        <v>832966.27</v>
      </c>
      <c r="F289" s="131"/>
      <c r="G289" s="132"/>
      <c r="H289" s="130"/>
      <c r="I289" s="84"/>
    </row>
    <row r="290" spans="1:9" x14ac:dyDescent="0.25">
      <c r="A290" s="92"/>
      <c r="B290" s="82"/>
      <c r="C290" s="94">
        <v>0</v>
      </c>
      <c r="D290" s="94">
        <v>0</v>
      </c>
      <c r="E290" s="184">
        <f t="shared" si="7"/>
        <v>832966.27</v>
      </c>
      <c r="F290" s="131"/>
      <c r="G290" s="132"/>
      <c r="H290" s="130"/>
      <c r="I290" s="84"/>
    </row>
    <row r="291" spans="1:9" x14ac:dyDescent="0.25">
      <c r="A291" s="92"/>
      <c r="B291" s="82"/>
      <c r="C291" s="94">
        <v>0</v>
      </c>
      <c r="D291" s="94">
        <v>0</v>
      </c>
      <c r="E291" s="184">
        <f t="shared" si="7"/>
        <v>832966.27</v>
      </c>
      <c r="F291" s="131"/>
      <c r="G291" s="132"/>
      <c r="H291" s="130"/>
      <c r="I291" s="84"/>
    </row>
    <row r="292" spans="1:9" x14ac:dyDescent="0.25">
      <c r="A292" s="92"/>
      <c r="B292" s="82"/>
      <c r="C292" s="94">
        <v>0</v>
      </c>
      <c r="D292" s="94">
        <v>0</v>
      </c>
      <c r="E292" s="184">
        <f t="shared" si="7"/>
        <v>832966.27</v>
      </c>
      <c r="F292" s="131"/>
      <c r="G292" s="132"/>
      <c r="H292" s="130"/>
      <c r="I292" s="84"/>
    </row>
    <row r="293" spans="1:9" x14ac:dyDescent="0.25">
      <c r="A293" s="92"/>
      <c r="B293" s="82"/>
      <c r="C293" s="94">
        <v>0</v>
      </c>
      <c r="D293" s="94">
        <v>0</v>
      </c>
      <c r="E293" s="184">
        <f t="shared" si="7"/>
        <v>832966.27</v>
      </c>
      <c r="F293" s="131"/>
      <c r="G293" s="132"/>
      <c r="H293" s="130"/>
      <c r="I293" s="84"/>
    </row>
    <row r="294" spans="1:9" x14ac:dyDescent="0.25">
      <c r="A294" s="92"/>
      <c r="B294" s="82"/>
      <c r="C294" s="94">
        <v>0</v>
      </c>
      <c r="D294" s="94">
        <v>0</v>
      </c>
      <c r="E294" s="184">
        <f t="shared" si="7"/>
        <v>832966.27</v>
      </c>
      <c r="F294" s="131"/>
      <c r="G294" s="132"/>
      <c r="H294" s="130"/>
      <c r="I294" s="84"/>
    </row>
    <row r="295" spans="1:9" x14ac:dyDescent="0.25">
      <c r="A295" s="92"/>
      <c r="B295" s="82"/>
      <c r="C295" s="94">
        <v>0</v>
      </c>
      <c r="D295" s="94">
        <v>0</v>
      </c>
      <c r="E295" s="184">
        <f t="shared" si="7"/>
        <v>832966.27</v>
      </c>
      <c r="F295" s="131"/>
      <c r="G295" s="132"/>
      <c r="H295" s="130"/>
      <c r="I295" s="84"/>
    </row>
    <row r="296" spans="1:9" x14ac:dyDescent="0.25">
      <c r="A296" s="92"/>
      <c r="B296" s="82"/>
      <c r="C296" s="94">
        <v>0</v>
      </c>
      <c r="D296" s="94">
        <v>0</v>
      </c>
      <c r="E296" s="184">
        <f t="shared" si="7"/>
        <v>832966.27</v>
      </c>
      <c r="F296" s="131"/>
      <c r="G296" s="132"/>
      <c r="H296" s="130"/>
      <c r="I296" s="84"/>
    </row>
    <row r="297" spans="1:9" x14ac:dyDescent="0.25">
      <c r="A297" s="92"/>
      <c r="B297" s="82"/>
      <c r="C297" s="94">
        <v>0</v>
      </c>
      <c r="D297" s="94">
        <v>0</v>
      </c>
      <c r="E297" s="184">
        <f t="shared" si="7"/>
        <v>832966.27</v>
      </c>
      <c r="F297" s="131"/>
      <c r="G297" s="132"/>
      <c r="H297" s="130"/>
      <c r="I297" s="84"/>
    </row>
    <row r="298" spans="1:9" x14ac:dyDescent="0.25">
      <c r="A298" s="92"/>
      <c r="B298" s="82"/>
      <c r="C298" s="94">
        <v>0</v>
      </c>
      <c r="D298" s="94">
        <v>0</v>
      </c>
      <c r="E298" s="184">
        <f t="shared" si="7"/>
        <v>832966.27</v>
      </c>
      <c r="F298" s="131"/>
      <c r="G298" s="132"/>
      <c r="H298" s="130"/>
      <c r="I298" s="84"/>
    </row>
    <row r="299" spans="1:9" x14ac:dyDescent="0.25">
      <c r="A299" s="92"/>
      <c r="B299" s="82"/>
      <c r="C299" s="94">
        <v>0</v>
      </c>
      <c r="D299" s="94">
        <v>0</v>
      </c>
      <c r="E299" s="184">
        <f t="shared" si="7"/>
        <v>832966.27</v>
      </c>
      <c r="F299" s="131"/>
      <c r="G299" s="132"/>
      <c r="H299" s="130"/>
      <c r="I299" s="84"/>
    </row>
    <row r="300" spans="1:9" x14ac:dyDescent="0.25">
      <c r="A300" s="92"/>
      <c r="B300" s="82"/>
      <c r="C300" s="94">
        <v>0</v>
      </c>
      <c r="D300" s="94">
        <v>0</v>
      </c>
      <c r="E300" s="184">
        <f t="shared" si="7"/>
        <v>832966.27</v>
      </c>
      <c r="F300" s="131"/>
      <c r="G300" s="132"/>
      <c r="H300" s="130"/>
      <c r="I300" s="84"/>
    </row>
    <row r="301" spans="1:9" x14ac:dyDescent="0.25">
      <c r="A301" s="92"/>
      <c r="B301" s="82"/>
      <c r="C301" s="94">
        <v>0</v>
      </c>
      <c r="D301" s="94">
        <v>0</v>
      </c>
      <c r="E301" s="184">
        <f t="shared" si="7"/>
        <v>832966.27</v>
      </c>
      <c r="F301" s="131"/>
      <c r="G301" s="132"/>
      <c r="H301" s="130"/>
      <c r="I301" s="84"/>
    </row>
    <row r="302" spans="1:9" x14ac:dyDescent="0.25">
      <c r="A302" s="92"/>
      <c r="B302" s="82"/>
      <c r="C302" s="94">
        <v>0</v>
      </c>
      <c r="D302" s="94">
        <v>0</v>
      </c>
      <c r="E302" s="184">
        <f t="shared" si="7"/>
        <v>832966.27</v>
      </c>
      <c r="F302" s="131"/>
      <c r="G302" s="132"/>
      <c r="H302" s="130"/>
      <c r="I302" s="84"/>
    </row>
    <row r="303" spans="1:9" x14ac:dyDescent="0.25">
      <c r="A303" s="92"/>
      <c r="B303" s="82"/>
      <c r="C303" s="94">
        <v>0</v>
      </c>
      <c r="D303" s="94">
        <v>0</v>
      </c>
      <c r="E303" s="184">
        <f t="shared" si="7"/>
        <v>832966.27</v>
      </c>
      <c r="F303" s="131"/>
      <c r="G303" s="132"/>
      <c r="H303" s="130"/>
      <c r="I303" s="84"/>
    </row>
    <row r="304" spans="1:9" x14ac:dyDescent="0.25">
      <c r="A304" s="92"/>
      <c r="B304" s="82"/>
      <c r="C304" s="94">
        <v>0</v>
      </c>
      <c r="D304" s="94">
        <v>0</v>
      </c>
      <c r="E304" s="184">
        <f t="shared" si="7"/>
        <v>832966.27</v>
      </c>
      <c r="F304" s="131"/>
      <c r="G304" s="132"/>
      <c r="H304" s="130"/>
      <c r="I304" s="84"/>
    </row>
    <row r="305" spans="1:9" x14ac:dyDescent="0.25">
      <c r="A305" s="92"/>
      <c r="B305" s="82"/>
      <c r="C305" s="94">
        <v>0</v>
      </c>
      <c r="D305" s="94">
        <v>0</v>
      </c>
      <c r="E305" s="184">
        <f t="shared" si="7"/>
        <v>832966.27</v>
      </c>
      <c r="F305" s="131"/>
      <c r="G305" s="132"/>
      <c r="H305" s="130"/>
      <c r="I305" s="84"/>
    </row>
    <row r="306" spans="1:9" x14ac:dyDescent="0.25">
      <c r="A306" s="92"/>
      <c r="B306" s="82"/>
      <c r="C306" s="94">
        <v>0</v>
      </c>
      <c r="D306" s="94">
        <v>0</v>
      </c>
      <c r="E306" s="184">
        <f t="shared" si="7"/>
        <v>832966.27</v>
      </c>
      <c r="F306" s="131"/>
      <c r="G306" s="132"/>
      <c r="H306" s="130"/>
      <c r="I306" s="84"/>
    </row>
    <row r="307" spans="1:9" x14ac:dyDescent="0.25">
      <c r="A307" s="92"/>
      <c r="B307" s="82"/>
      <c r="C307" s="94">
        <v>0</v>
      </c>
      <c r="D307" s="94">
        <v>0</v>
      </c>
      <c r="E307" s="184">
        <f t="shared" si="7"/>
        <v>832966.27</v>
      </c>
      <c r="F307" s="131"/>
      <c r="G307" s="132"/>
      <c r="H307" s="130"/>
      <c r="I307" s="84"/>
    </row>
    <row r="308" spans="1:9" x14ac:dyDescent="0.25">
      <c r="A308" s="92"/>
      <c r="B308" s="82"/>
      <c r="C308" s="94">
        <v>0</v>
      </c>
      <c r="D308" s="94">
        <v>0</v>
      </c>
      <c r="E308" s="184">
        <f t="shared" si="7"/>
        <v>832966.27</v>
      </c>
      <c r="F308" s="131"/>
      <c r="G308" s="132"/>
      <c r="H308" s="130"/>
      <c r="I308" s="84"/>
    </row>
    <row r="309" spans="1:9" x14ac:dyDescent="0.25">
      <c r="A309" s="92"/>
      <c r="B309" s="82"/>
      <c r="C309" s="94">
        <v>0</v>
      </c>
      <c r="D309" s="94">
        <v>0</v>
      </c>
      <c r="E309" s="184">
        <f t="shared" si="7"/>
        <v>832966.27</v>
      </c>
      <c r="F309" s="131"/>
      <c r="G309" s="132"/>
      <c r="H309" s="130"/>
      <c r="I309" s="84"/>
    </row>
    <row r="310" spans="1:9" x14ac:dyDescent="0.25">
      <c r="A310" s="92"/>
      <c r="B310" s="82"/>
      <c r="C310" s="94">
        <v>0</v>
      </c>
      <c r="D310" s="94">
        <v>0</v>
      </c>
      <c r="E310" s="184">
        <f t="shared" si="7"/>
        <v>832966.27</v>
      </c>
      <c r="F310" s="131"/>
      <c r="G310" s="132"/>
      <c r="H310" s="130"/>
      <c r="I310" s="84"/>
    </row>
    <row r="311" spans="1:9" x14ac:dyDescent="0.25">
      <c r="A311" s="92"/>
      <c r="B311" s="82"/>
      <c r="C311" s="94">
        <v>0</v>
      </c>
      <c r="D311" s="94">
        <v>0</v>
      </c>
      <c r="E311" s="184">
        <f t="shared" si="7"/>
        <v>832966.27</v>
      </c>
      <c r="F311" s="131"/>
      <c r="G311" s="132"/>
      <c r="H311" s="130"/>
      <c r="I311" s="84"/>
    </row>
    <row r="312" spans="1:9" x14ac:dyDescent="0.25">
      <c r="A312" s="92"/>
      <c r="B312" s="82"/>
      <c r="C312" s="94">
        <v>0</v>
      </c>
      <c r="D312" s="94">
        <v>0</v>
      </c>
      <c r="E312" s="184">
        <f t="shared" si="7"/>
        <v>832966.27</v>
      </c>
      <c r="F312" s="131"/>
      <c r="G312" s="132"/>
      <c r="H312" s="132"/>
      <c r="I312" s="84"/>
    </row>
    <row r="313" spans="1:9" x14ac:dyDescent="0.25">
      <c r="A313" s="92"/>
      <c r="B313" s="141"/>
      <c r="C313" s="94">
        <v>0</v>
      </c>
      <c r="D313" s="94">
        <v>0</v>
      </c>
      <c r="E313" s="184">
        <f t="shared" ref="E313:E376" si="8">E312-C313+D313</f>
        <v>832966.27</v>
      </c>
      <c r="F313" s="131"/>
      <c r="G313" s="132"/>
      <c r="H313" s="130"/>
      <c r="I313" s="84"/>
    </row>
    <row r="314" spans="1:9" x14ac:dyDescent="0.25">
      <c r="A314" s="92"/>
      <c r="B314" s="82"/>
      <c r="C314" s="94">
        <v>0</v>
      </c>
      <c r="D314" s="94">
        <v>0</v>
      </c>
      <c r="E314" s="184">
        <f t="shared" si="8"/>
        <v>832966.27</v>
      </c>
      <c r="F314" s="131"/>
      <c r="G314" s="132"/>
      <c r="H314" s="130"/>
      <c r="I314" s="84"/>
    </row>
    <row r="315" spans="1:9" x14ac:dyDescent="0.25">
      <c r="A315" s="92"/>
      <c r="B315" s="82"/>
      <c r="C315" s="94">
        <v>0</v>
      </c>
      <c r="D315" s="94">
        <v>0</v>
      </c>
      <c r="E315" s="184">
        <f t="shared" si="8"/>
        <v>832966.27</v>
      </c>
      <c r="F315" s="131"/>
      <c r="G315" s="132"/>
      <c r="H315" s="130"/>
      <c r="I315" s="84"/>
    </row>
    <row r="316" spans="1:9" x14ac:dyDescent="0.25">
      <c r="A316" s="92"/>
      <c r="B316" s="82"/>
      <c r="C316" s="94">
        <v>0</v>
      </c>
      <c r="D316" s="94">
        <v>0</v>
      </c>
      <c r="E316" s="184">
        <f t="shared" si="8"/>
        <v>832966.27</v>
      </c>
      <c r="F316" s="131"/>
      <c r="G316" s="132"/>
      <c r="H316" s="130"/>
      <c r="I316" s="84"/>
    </row>
    <row r="317" spans="1:9" x14ac:dyDescent="0.25">
      <c r="A317" s="92"/>
      <c r="B317" s="82"/>
      <c r="C317" s="94">
        <v>0</v>
      </c>
      <c r="D317" s="94">
        <v>0</v>
      </c>
      <c r="E317" s="184">
        <f t="shared" si="8"/>
        <v>832966.27</v>
      </c>
      <c r="F317" s="131"/>
      <c r="G317" s="132"/>
      <c r="H317" s="130"/>
      <c r="I317" s="84"/>
    </row>
    <row r="318" spans="1:9" x14ac:dyDescent="0.25">
      <c r="A318" s="92"/>
      <c r="B318" s="82"/>
      <c r="C318" s="94">
        <v>0</v>
      </c>
      <c r="D318" s="94">
        <v>0</v>
      </c>
      <c r="E318" s="184">
        <f t="shared" si="8"/>
        <v>832966.27</v>
      </c>
      <c r="F318" s="131"/>
      <c r="G318" s="132"/>
      <c r="H318" s="130"/>
      <c r="I318" s="84"/>
    </row>
    <row r="319" spans="1:9" x14ac:dyDescent="0.25">
      <c r="A319" s="92"/>
      <c r="B319" s="82"/>
      <c r="C319" s="94">
        <v>0</v>
      </c>
      <c r="D319" s="94">
        <v>0</v>
      </c>
      <c r="E319" s="184">
        <f t="shared" si="8"/>
        <v>832966.27</v>
      </c>
      <c r="F319" s="131"/>
      <c r="G319" s="132"/>
      <c r="H319" s="130"/>
      <c r="I319" s="84"/>
    </row>
    <row r="320" spans="1:9" x14ac:dyDescent="0.25">
      <c r="A320" s="92"/>
      <c r="B320" s="82"/>
      <c r="C320" s="94">
        <v>0</v>
      </c>
      <c r="D320" s="94">
        <v>0</v>
      </c>
      <c r="E320" s="184">
        <f t="shared" si="8"/>
        <v>832966.27</v>
      </c>
      <c r="F320" s="131"/>
      <c r="G320" s="132"/>
      <c r="H320" s="130"/>
      <c r="I320" s="84"/>
    </row>
    <row r="321" spans="1:9" x14ac:dyDescent="0.25">
      <c r="A321" s="92"/>
      <c r="B321" s="82"/>
      <c r="C321" s="94">
        <v>0</v>
      </c>
      <c r="D321" s="94">
        <v>0</v>
      </c>
      <c r="E321" s="184">
        <f t="shared" si="8"/>
        <v>832966.27</v>
      </c>
      <c r="F321" s="131"/>
      <c r="G321" s="132"/>
      <c r="H321" s="130"/>
      <c r="I321" s="84"/>
    </row>
    <row r="322" spans="1:9" x14ac:dyDescent="0.25">
      <c r="A322" s="92"/>
      <c r="B322" s="82"/>
      <c r="C322" s="94">
        <v>0</v>
      </c>
      <c r="D322" s="94">
        <v>0</v>
      </c>
      <c r="E322" s="184">
        <f t="shared" si="8"/>
        <v>832966.27</v>
      </c>
      <c r="F322" s="131"/>
      <c r="G322" s="132"/>
      <c r="H322" s="130"/>
      <c r="I322" s="84"/>
    </row>
    <row r="323" spans="1:9" x14ac:dyDescent="0.25">
      <c r="A323" s="92"/>
      <c r="B323" s="82"/>
      <c r="C323" s="94">
        <v>0</v>
      </c>
      <c r="D323" s="94">
        <v>0</v>
      </c>
      <c r="E323" s="184">
        <f t="shared" si="8"/>
        <v>832966.27</v>
      </c>
      <c r="F323" s="131"/>
      <c r="G323" s="132"/>
      <c r="H323" s="130"/>
      <c r="I323" s="84"/>
    </row>
    <row r="324" spans="1:9" x14ac:dyDescent="0.25">
      <c r="A324" s="92"/>
      <c r="B324" s="82"/>
      <c r="C324" s="94">
        <v>0</v>
      </c>
      <c r="D324" s="94">
        <v>0</v>
      </c>
      <c r="E324" s="184">
        <f t="shared" si="8"/>
        <v>832966.27</v>
      </c>
      <c r="F324" s="131"/>
      <c r="G324" s="132"/>
      <c r="H324" s="130"/>
      <c r="I324" s="84"/>
    </row>
    <row r="325" spans="1:9" x14ac:dyDescent="0.25">
      <c r="A325" s="92"/>
      <c r="B325" s="82"/>
      <c r="C325" s="94">
        <v>0</v>
      </c>
      <c r="D325" s="94">
        <v>0</v>
      </c>
      <c r="E325" s="184">
        <f t="shared" si="8"/>
        <v>832966.27</v>
      </c>
      <c r="F325" s="131"/>
      <c r="G325" s="132"/>
      <c r="I325" s="84"/>
    </row>
    <row r="326" spans="1:9" x14ac:dyDescent="0.25">
      <c r="A326" s="92"/>
      <c r="B326" s="82"/>
      <c r="C326" s="94">
        <v>0</v>
      </c>
      <c r="D326" s="94">
        <v>0</v>
      </c>
      <c r="E326" s="184">
        <f t="shared" si="8"/>
        <v>832966.27</v>
      </c>
      <c r="F326" s="131"/>
      <c r="G326" s="132"/>
      <c r="H326" s="130"/>
      <c r="I326" s="84"/>
    </row>
    <row r="327" spans="1:9" x14ac:dyDescent="0.25">
      <c r="A327" s="92"/>
      <c r="B327" s="82"/>
      <c r="C327" s="94">
        <v>0</v>
      </c>
      <c r="D327" s="94">
        <v>0</v>
      </c>
      <c r="E327" s="184">
        <f t="shared" si="8"/>
        <v>832966.27</v>
      </c>
      <c r="F327" s="131"/>
      <c r="G327" s="132"/>
      <c r="H327" s="130"/>
      <c r="I327" s="84"/>
    </row>
    <row r="328" spans="1:9" x14ac:dyDescent="0.25">
      <c r="A328" s="92"/>
      <c r="B328" s="82"/>
      <c r="C328" s="94">
        <v>0</v>
      </c>
      <c r="D328" s="94">
        <v>0</v>
      </c>
      <c r="E328" s="184">
        <f t="shared" si="8"/>
        <v>832966.27</v>
      </c>
      <c r="F328" s="131"/>
      <c r="G328" s="132"/>
      <c r="H328" s="130"/>
      <c r="I328" s="84"/>
    </row>
    <row r="329" spans="1:9" x14ac:dyDescent="0.25">
      <c r="A329" s="92"/>
      <c r="B329" s="82"/>
      <c r="C329" s="94">
        <v>0</v>
      </c>
      <c r="D329" s="94">
        <v>0</v>
      </c>
      <c r="E329" s="184">
        <f t="shared" si="8"/>
        <v>832966.27</v>
      </c>
      <c r="F329" s="131"/>
      <c r="G329" s="132"/>
      <c r="H329" s="130"/>
      <c r="I329" s="84"/>
    </row>
    <row r="330" spans="1:9" x14ac:dyDescent="0.25">
      <c r="A330" s="92"/>
      <c r="B330" s="82"/>
      <c r="C330" s="94">
        <v>0</v>
      </c>
      <c r="D330" s="94">
        <v>0</v>
      </c>
      <c r="E330" s="184">
        <f t="shared" si="8"/>
        <v>832966.27</v>
      </c>
      <c r="F330" s="131"/>
      <c r="G330" s="132"/>
      <c r="H330" s="130"/>
      <c r="I330" s="84"/>
    </row>
    <row r="331" spans="1:9" x14ac:dyDescent="0.25">
      <c r="A331" s="92"/>
      <c r="B331" s="82"/>
      <c r="C331" s="94">
        <v>0</v>
      </c>
      <c r="D331" s="94">
        <v>0</v>
      </c>
      <c r="E331" s="184">
        <f t="shared" si="8"/>
        <v>832966.27</v>
      </c>
      <c r="F331" s="131"/>
      <c r="G331" s="132"/>
      <c r="H331" s="130"/>
      <c r="I331" s="84"/>
    </row>
    <row r="332" spans="1:9" x14ac:dyDescent="0.25">
      <c r="A332" s="92"/>
      <c r="B332" s="82"/>
      <c r="C332" s="94">
        <v>0</v>
      </c>
      <c r="D332" s="94">
        <v>0</v>
      </c>
      <c r="E332" s="184">
        <f t="shared" si="8"/>
        <v>832966.27</v>
      </c>
      <c r="F332" s="131"/>
      <c r="G332" s="132"/>
      <c r="H332" s="130"/>
      <c r="I332" s="84"/>
    </row>
    <row r="333" spans="1:9" x14ac:dyDescent="0.25">
      <c r="A333" s="92"/>
      <c r="B333" s="139"/>
      <c r="C333" s="94">
        <v>0</v>
      </c>
      <c r="D333" s="94">
        <v>0</v>
      </c>
      <c r="E333" s="184">
        <f t="shared" si="8"/>
        <v>832966.27</v>
      </c>
      <c r="F333" s="131"/>
      <c r="G333" s="132"/>
      <c r="H333" s="130"/>
      <c r="I333" s="84"/>
    </row>
    <row r="334" spans="1:9" x14ac:dyDescent="0.25">
      <c r="A334" s="92"/>
      <c r="B334" s="82"/>
      <c r="C334" s="94">
        <v>0</v>
      </c>
      <c r="D334" s="94">
        <v>0</v>
      </c>
      <c r="E334" s="184">
        <f t="shared" si="8"/>
        <v>832966.27</v>
      </c>
      <c r="F334" s="131"/>
      <c r="G334" s="132"/>
      <c r="H334" s="130"/>
      <c r="I334" s="84"/>
    </row>
    <row r="335" spans="1:9" x14ac:dyDescent="0.25">
      <c r="A335" s="92"/>
      <c r="B335" s="82"/>
      <c r="C335" s="94">
        <v>0</v>
      </c>
      <c r="D335" s="94">
        <v>0</v>
      </c>
      <c r="E335" s="184">
        <f t="shared" si="8"/>
        <v>832966.27</v>
      </c>
      <c r="F335" s="131"/>
      <c r="G335" s="132"/>
      <c r="H335" s="130"/>
      <c r="I335" s="84"/>
    </row>
    <row r="336" spans="1:9" x14ac:dyDescent="0.25">
      <c r="A336" s="92"/>
      <c r="B336" s="82"/>
      <c r="C336" s="94">
        <v>0</v>
      </c>
      <c r="D336" s="94">
        <v>0</v>
      </c>
      <c r="E336" s="184">
        <f t="shared" si="8"/>
        <v>832966.27</v>
      </c>
      <c r="F336" s="131"/>
      <c r="G336" s="132"/>
      <c r="H336" s="130"/>
      <c r="I336" s="84"/>
    </row>
    <row r="337" spans="1:9" x14ac:dyDescent="0.25">
      <c r="A337" s="92"/>
      <c r="B337" s="82"/>
      <c r="C337" s="94">
        <v>0</v>
      </c>
      <c r="D337" s="94">
        <v>0</v>
      </c>
      <c r="E337" s="184">
        <f t="shared" si="8"/>
        <v>832966.27</v>
      </c>
      <c r="F337" s="131"/>
      <c r="G337" s="132"/>
      <c r="H337" s="130"/>
      <c r="I337" s="84"/>
    </row>
    <row r="338" spans="1:9" x14ac:dyDescent="0.25">
      <c r="A338" s="92"/>
      <c r="B338" s="82"/>
      <c r="C338" s="94">
        <v>0</v>
      </c>
      <c r="D338" s="94">
        <v>0</v>
      </c>
      <c r="E338" s="184">
        <f t="shared" si="8"/>
        <v>832966.27</v>
      </c>
      <c r="F338" s="131"/>
      <c r="G338" s="132"/>
      <c r="H338" s="130"/>
      <c r="I338" s="84"/>
    </row>
    <row r="339" spans="1:9" x14ac:dyDescent="0.25">
      <c r="A339" s="92"/>
      <c r="B339" s="82"/>
      <c r="C339" s="94">
        <v>0</v>
      </c>
      <c r="D339" s="94">
        <v>0</v>
      </c>
      <c r="E339" s="184">
        <f t="shared" si="8"/>
        <v>832966.27</v>
      </c>
      <c r="F339" s="131"/>
      <c r="G339" s="132"/>
      <c r="H339" s="130"/>
      <c r="I339" s="84"/>
    </row>
    <row r="340" spans="1:9" x14ac:dyDescent="0.25">
      <c r="A340" s="92"/>
      <c r="B340" s="82"/>
      <c r="C340" s="94">
        <v>0</v>
      </c>
      <c r="D340" s="94">
        <v>0</v>
      </c>
      <c r="E340" s="184">
        <f t="shared" si="8"/>
        <v>832966.27</v>
      </c>
      <c r="F340" s="131"/>
      <c r="G340" s="132"/>
      <c r="H340" s="130"/>
      <c r="I340" s="84"/>
    </row>
    <row r="341" spans="1:9" x14ac:dyDescent="0.25">
      <c r="A341" s="92"/>
      <c r="B341" s="82"/>
      <c r="C341" s="94">
        <v>0</v>
      </c>
      <c r="D341" s="94">
        <v>0</v>
      </c>
      <c r="E341" s="184">
        <f t="shared" si="8"/>
        <v>832966.27</v>
      </c>
      <c r="F341" s="131"/>
      <c r="G341" s="132"/>
      <c r="H341" s="130"/>
      <c r="I341" s="84"/>
    </row>
    <row r="342" spans="1:9" x14ac:dyDescent="0.25">
      <c r="A342" s="92"/>
      <c r="B342" s="82"/>
      <c r="C342" s="94">
        <v>0</v>
      </c>
      <c r="D342" s="94">
        <v>0</v>
      </c>
      <c r="E342" s="184">
        <f t="shared" si="8"/>
        <v>832966.27</v>
      </c>
      <c r="F342" s="131"/>
      <c r="G342" s="132"/>
      <c r="H342" s="130"/>
      <c r="I342" s="84"/>
    </row>
    <row r="343" spans="1:9" x14ac:dyDescent="0.25">
      <c r="A343" s="92"/>
      <c r="B343" s="82"/>
      <c r="C343" s="94">
        <v>0</v>
      </c>
      <c r="D343" s="94">
        <v>0</v>
      </c>
      <c r="E343" s="184">
        <f t="shared" si="8"/>
        <v>832966.27</v>
      </c>
      <c r="F343" s="131"/>
      <c r="G343" s="132"/>
      <c r="H343" s="130"/>
      <c r="I343" s="84"/>
    </row>
    <row r="344" spans="1:9" x14ac:dyDescent="0.25">
      <c r="A344" s="92"/>
      <c r="B344" s="82"/>
      <c r="C344" s="94">
        <v>0</v>
      </c>
      <c r="D344" s="94">
        <v>0</v>
      </c>
      <c r="E344" s="184">
        <f t="shared" si="8"/>
        <v>832966.27</v>
      </c>
      <c r="F344" s="131"/>
      <c r="G344" s="132"/>
      <c r="H344" s="130"/>
      <c r="I344" s="84"/>
    </row>
    <row r="345" spans="1:9" x14ac:dyDescent="0.25">
      <c r="A345" s="92"/>
      <c r="B345" s="82"/>
      <c r="C345" s="94">
        <v>0</v>
      </c>
      <c r="D345" s="94">
        <v>0</v>
      </c>
      <c r="E345" s="184">
        <f t="shared" si="8"/>
        <v>832966.27</v>
      </c>
      <c r="F345" s="131"/>
      <c r="G345" s="132"/>
      <c r="H345" s="130"/>
      <c r="I345" s="84"/>
    </row>
    <row r="346" spans="1:9" x14ac:dyDescent="0.25">
      <c r="A346" s="92"/>
      <c r="B346" s="82"/>
      <c r="C346" s="94">
        <v>0</v>
      </c>
      <c r="D346" s="94">
        <v>0</v>
      </c>
      <c r="E346" s="184">
        <f t="shared" si="8"/>
        <v>832966.27</v>
      </c>
      <c r="F346" s="131"/>
      <c r="G346" s="132"/>
      <c r="H346" s="130"/>
      <c r="I346" s="84"/>
    </row>
    <row r="347" spans="1:9" x14ac:dyDescent="0.25">
      <c r="A347" s="92"/>
      <c r="B347" s="82"/>
      <c r="C347" s="94">
        <v>0</v>
      </c>
      <c r="D347" s="94">
        <v>0</v>
      </c>
      <c r="E347" s="184">
        <f t="shared" si="8"/>
        <v>832966.27</v>
      </c>
      <c r="F347" s="131"/>
      <c r="G347" s="132"/>
      <c r="H347" s="130"/>
      <c r="I347" s="84"/>
    </row>
    <row r="348" spans="1:9" x14ac:dyDescent="0.25">
      <c r="A348" s="92"/>
      <c r="B348" s="82"/>
      <c r="C348" s="94">
        <v>0</v>
      </c>
      <c r="D348" s="94">
        <v>0</v>
      </c>
      <c r="E348" s="184">
        <f t="shared" si="8"/>
        <v>832966.27</v>
      </c>
      <c r="F348" s="131"/>
      <c r="G348" s="132"/>
      <c r="H348" s="130"/>
      <c r="I348" s="84"/>
    </row>
    <row r="349" spans="1:9" x14ac:dyDescent="0.25">
      <c r="A349" s="92"/>
      <c r="B349" s="82"/>
      <c r="C349" s="94">
        <v>0</v>
      </c>
      <c r="D349" s="94">
        <v>0</v>
      </c>
      <c r="E349" s="184">
        <f t="shared" si="8"/>
        <v>832966.27</v>
      </c>
      <c r="F349" s="131"/>
      <c r="G349" s="132"/>
      <c r="H349" s="130"/>
      <c r="I349" s="84"/>
    </row>
    <row r="350" spans="1:9" x14ac:dyDescent="0.25">
      <c r="A350" s="92"/>
      <c r="B350" s="82"/>
      <c r="C350" s="94">
        <v>0</v>
      </c>
      <c r="D350" s="94">
        <v>0</v>
      </c>
      <c r="E350" s="184">
        <f t="shared" si="8"/>
        <v>832966.27</v>
      </c>
      <c r="F350" s="131"/>
      <c r="G350" s="132"/>
      <c r="H350" s="130"/>
      <c r="I350" s="84"/>
    </row>
    <row r="351" spans="1:9" x14ac:dyDescent="0.25">
      <c r="A351" s="92"/>
      <c r="B351" s="82"/>
      <c r="C351" s="94">
        <v>0</v>
      </c>
      <c r="D351" s="94">
        <v>0</v>
      </c>
      <c r="E351" s="184">
        <f t="shared" si="8"/>
        <v>832966.27</v>
      </c>
      <c r="F351" s="131"/>
      <c r="G351" s="132"/>
      <c r="H351" s="130"/>
      <c r="I351" s="84"/>
    </row>
    <row r="352" spans="1:9" x14ac:dyDescent="0.25">
      <c r="A352" s="92"/>
      <c r="B352" s="82"/>
      <c r="C352" s="94">
        <v>0</v>
      </c>
      <c r="D352" s="94">
        <v>0</v>
      </c>
      <c r="E352" s="184">
        <f t="shared" si="8"/>
        <v>832966.27</v>
      </c>
      <c r="F352" s="131"/>
      <c r="G352" s="132"/>
      <c r="H352" s="130"/>
      <c r="I352" s="84"/>
    </row>
    <row r="353" spans="1:9" x14ac:dyDescent="0.25">
      <c r="A353" s="92"/>
      <c r="B353" s="82"/>
      <c r="C353" s="94">
        <v>0</v>
      </c>
      <c r="D353" s="94">
        <v>0</v>
      </c>
      <c r="E353" s="184">
        <f t="shared" si="8"/>
        <v>832966.27</v>
      </c>
      <c r="F353" s="131"/>
      <c r="G353" s="132"/>
      <c r="H353" s="130"/>
      <c r="I353" s="84"/>
    </row>
    <row r="354" spans="1:9" x14ac:dyDescent="0.25">
      <c r="A354" s="92"/>
      <c r="B354" s="82"/>
      <c r="C354" s="94">
        <v>0</v>
      </c>
      <c r="D354" s="94">
        <v>0</v>
      </c>
      <c r="E354" s="184">
        <f t="shared" si="8"/>
        <v>832966.27</v>
      </c>
      <c r="F354" s="131"/>
      <c r="G354" s="132"/>
      <c r="H354" s="130"/>
      <c r="I354" s="84"/>
    </row>
    <row r="355" spans="1:9" x14ac:dyDescent="0.25">
      <c r="A355" s="92"/>
      <c r="B355" s="82"/>
      <c r="C355" s="94">
        <v>0</v>
      </c>
      <c r="D355" s="94">
        <v>0</v>
      </c>
      <c r="E355" s="184">
        <f t="shared" si="8"/>
        <v>832966.27</v>
      </c>
      <c r="F355" s="131"/>
      <c r="G355" s="132"/>
      <c r="H355" s="130"/>
      <c r="I355" s="84"/>
    </row>
    <row r="356" spans="1:9" x14ac:dyDescent="0.25">
      <c r="A356" s="92"/>
      <c r="B356" s="82"/>
      <c r="C356" s="94">
        <v>0</v>
      </c>
      <c r="D356" s="94">
        <v>0</v>
      </c>
      <c r="E356" s="184">
        <f t="shared" si="8"/>
        <v>832966.27</v>
      </c>
      <c r="F356" s="131"/>
      <c r="G356" s="132"/>
      <c r="H356" s="130"/>
      <c r="I356" s="84"/>
    </row>
    <row r="357" spans="1:9" x14ac:dyDescent="0.25">
      <c r="A357" s="92"/>
      <c r="B357" s="82"/>
      <c r="C357" s="94">
        <v>0</v>
      </c>
      <c r="D357" s="94">
        <v>0</v>
      </c>
      <c r="E357" s="184">
        <f t="shared" si="8"/>
        <v>832966.27</v>
      </c>
      <c r="F357" s="131"/>
      <c r="G357" s="132"/>
      <c r="H357" s="130"/>
      <c r="I357" s="84"/>
    </row>
    <row r="358" spans="1:9" x14ac:dyDescent="0.25">
      <c r="A358" s="92"/>
      <c r="B358" s="82"/>
      <c r="C358" s="94">
        <v>0</v>
      </c>
      <c r="D358" s="94">
        <v>0</v>
      </c>
      <c r="E358" s="184">
        <f t="shared" si="8"/>
        <v>832966.27</v>
      </c>
      <c r="F358" s="131"/>
      <c r="G358" s="132"/>
      <c r="H358" s="130"/>
      <c r="I358" s="84"/>
    </row>
    <row r="359" spans="1:9" x14ac:dyDescent="0.25">
      <c r="A359" s="92"/>
      <c r="B359" s="82"/>
      <c r="C359" s="94">
        <v>0</v>
      </c>
      <c r="D359" s="94">
        <v>0</v>
      </c>
      <c r="E359" s="184">
        <f t="shared" si="8"/>
        <v>832966.27</v>
      </c>
      <c r="F359" s="131"/>
      <c r="G359" s="132"/>
      <c r="H359" s="130"/>
      <c r="I359" s="84"/>
    </row>
    <row r="360" spans="1:9" x14ac:dyDescent="0.25">
      <c r="A360" s="92"/>
      <c r="B360" s="82"/>
      <c r="C360" s="94">
        <v>0</v>
      </c>
      <c r="D360" s="94">
        <v>0</v>
      </c>
      <c r="E360" s="184">
        <f t="shared" si="8"/>
        <v>832966.27</v>
      </c>
      <c r="F360" s="131"/>
      <c r="G360" s="132"/>
      <c r="H360" s="130"/>
      <c r="I360" s="84"/>
    </row>
    <row r="361" spans="1:9" x14ac:dyDescent="0.25">
      <c r="A361" s="92"/>
      <c r="B361" s="82"/>
      <c r="C361" s="94">
        <v>0</v>
      </c>
      <c r="D361" s="94">
        <v>0</v>
      </c>
      <c r="E361" s="184">
        <f t="shared" si="8"/>
        <v>832966.27</v>
      </c>
      <c r="F361" s="131"/>
      <c r="G361" s="132"/>
      <c r="H361" s="130"/>
      <c r="I361" s="84"/>
    </row>
    <row r="362" spans="1:9" x14ac:dyDescent="0.25">
      <c r="A362" s="92"/>
      <c r="B362" s="82"/>
      <c r="C362" s="94">
        <v>0</v>
      </c>
      <c r="D362" s="94">
        <v>0</v>
      </c>
      <c r="E362" s="184">
        <f t="shared" si="8"/>
        <v>832966.27</v>
      </c>
      <c r="F362" s="131"/>
      <c r="G362" s="132"/>
      <c r="H362" s="130"/>
      <c r="I362" s="84"/>
    </row>
    <row r="363" spans="1:9" x14ac:dyDescent="0.25">
      <c r="A363" s="92"/>
      <c r="B363" s="82"/>
      <c r="C363" s="94">
        <v>0</v>
      </c>
      <c r="D363" s="94">
        <v>0</v>
      </c>
      <c r="E363" s="184">
        <f t="shared" si="8"/>
        <v>832966.27</v>
      </c>
      <c r="F363" s="131"/>
      <c r="G363" s="132"/>
      <c r="H363" s="130"/>
      <c r="I363" s="84"/>
    </row>
    <row r="364" spans="1:9" x14ac:dyDescent="0.25">
      <c r="A364" s="92"/>
      <c r="B364" s="82"/>
      <c r="C364" s="94">
        <v>0</v>
      </c>
      <c r="D364" s="94">
        <v>0</v>
      </c>
      <c r="E364" s="184">
        <f t="shared" si="8"/>
        <v>832966.27</v>
      </c>
      <c r="F364" s="131"/>
      <c r="G364" s="132"/>
      <c r="H364" s="130"/>
      <c r="I364" s="84"/>
    </row>
    <row r="365" spans="1:9" x14ac:dyDescent="0.25">
      <c r="A365" s="92"/>
      <c r="B365" s="82"/>
      <c r="C365" s="94">
        <v>0</v>
      </c>
      <c r="D365" s="94">
        <v>0</v>
      </c>
      <c r="E365" s="184">
        <f t="shared" si="8"/>
        <v>832966.27</v>
      </c>
      <c r="F365" s="131"/>
      <c r="G365" s="132"/>
      <c r="H365" s="130"/>
      <c r="I365" s="84"/>
    </row>
    <row r="366" spans="1:9" x14ac:dyDescent="0.25">
      <c r="A366" s="92"/>
      <c r="B366" s="82"/>
      <c r="C366" s="94">
        <v>0</v>
      </c>
      <c r="D366" s="94">
        <v>0</v>
      </c>
      <c r="E366" s="184">
        <f t="shared" si="8"/>
        <v>832966.27</v>
      </c>
      <c r="F366" s="131"/>
      <c r="G366" s="132"/>
      <c r="H366" s="130"/>
      <c r="I366" s="84"/>
    </row>
    <row r="367" spans="1:9" x14ac:dyDescent="0.25">
      <c r="A367" s="92"/>
      <c r="B367" s="82"/>
      <c r="C367" s="94">
        <v>0</v>
      </c>
      <c r="D367" s="94">
        <v>0</v>
      </c>
      <c r="E367" s="184">
        <f t="shared" si="8"/>
        <v>832966.27</v>
      </c>
      <c r="F367" s="131"/>
      <c r="G367" s="132"/>
      <c r="H367" s="130"/>
      <c r="I367" s="84"/>
    </row>
    <row r="368" spans="1:9" x14ac:dyDescent="0.25">
      <c r="A368" s="92"/>
      <c r="B368" s="82"/>
      <c r="C368" s="94">
        <v>0</v>
      </c>
      <c r="D368" s="94">
        <v>0</v>
      </c>
      <c r="E368" s="184">
        <f t="shared" si="8"/>
        <v>832966.27</v>
      </c>
      <c r="F368" s="131"/>
      <c r="G368" s="132"/>
      <c r="H368" s="130"/>
      <c r="I368" s="84"/>
    </row>
    <row r="369" spans="1:9" x14ac:dyDescent="0.25">
      <c r="A369" s="92"/>
      <c r="B369" s="82"/>
      <c r="C369" s="94">
        <v>0</v>
      </c>
      <c r="D369" s="94">
        <v>0</v>
      </c>
      <c r="E369" s="184">
        <f t="shared" si="8"/>
        <v>832966.27</v>
      </c>
      <c r="F369" s="131"/>
      <c r="G369" s="132"/>
      <c r="H369" s="130"/>
      <c r="I369" s="84"/>
    </row>
    <row r="370" spans="1:9" x14ac:dyDescent="0.25">
      <c r="A370" s="92"/>
      <c r="B370" s="82"/>
      <c r="C370" s="94">
        <v>0</v>
      </c>
      <c r="D370" s="94">
        <v>0</v>
      </c>
      <c r="E370" s="184">
        <f t="shared" si="8"/>
        <v>832966.27</v>
      </c>
      <c r="F370" s="131"/>
      <c r="G370" s="132"/>
      <c r="H370" s="130"/>
      <c r="I370" s="84"/>
    </row>
    <row r="371" spans="1:9" x14ac:dyDescent="0.25">
      <c r="A371" s="92"/>
      <c r="B371" s="82"/>
      <c r="C371" s="94">
        <v>0</v>
      </c>
      <c r="D371" s="94">
        <v>0</v>
      </c>
      <c r="E371" s="184">
        <f t="shared" si="8"/>
        <v>832966.27</v>
      </c>
      <c r="F371" s="131"/>
      <c r="G371" s="132"/>
      <c r="H371" s="130"/>
      <c r="I371" s="84"/>
    </row>
    <row r="372" spans="1:9" x14ac:dyDescent="0.25">
      <c r="A372" s="92"/>
      <c r="B372" s="82"/>
      <c r="C372" s="94">
        <v>0</v>
      </c>
      <c r="D372" s="94">
        <v>0</v>
      </c>
      <c r="E372" s="184">
        <f t="shared" si="8"/>
        <v>832966.27</v>
      </c>
      <c r="F372" s="131"/>
      <c r="G372" s="132"/>
      <c r="H372" s="130"/>
      <c r="I372" s="84"/>
    </row>
    <row r="373" spans="1:9" x14ac:dyDescent="0.25">
      <c r="A373" s="92"/>
      <c r="B373" s="82"/>
      <c r="C373" s="94">
        <v>0</v>
      </c>
      <c r="D373" s="94">
        <v>0</v>
      </c>
      <c r="E373" s="184">
        <f t="shared" si="8"/>
        <v>832966.27</v>
      </c>
      <c r="F373" s="131"/>
      <c r="G373" s="132"/>
      <c r="H373" s="133"/>
      <c r="I373" s="84"/>
    </row>
    <row r="374" spans="1:9" x14ac:dyDescent="0.25">
      <c r="A374" s="92"/>
      <c r="B374" s="82"/>
      <c r="C374" s="94">
        <v>0</v>
      </c>
      <c r="D374" s="94">
        <v>0</v>
      </c>
      <c r="E374" s="184">
        <f t="shared" si="8"/>
        <v>832966.27</v>
      </c>
      <c r="F374" s="131"/>
      <c r="G374" s="132"/>
      <c r="H374" s="130"/>
      <c r="I374" s="84"/>
    </row>
    <row r="375" spans="1:9" x14ac:dyDescent="0.25">
      <c r="A375" s="92"/>
      <c r="B375" s="82"/>
      <c r="C375" s="94">
        <v>0</v>
      </c>
      <c r="D375" s="94">
        <v>0</v>
      </c>
      <c r="E375" s="184">
        <f t="shared" si="8"/>
        <v>832966.27</v>
      </c>
      <c r="F375" s="131"/>
      <c r="G375" s="132"/>
      <c r="H375" s="130"/>
      <c r="I375" s="84"/>
    </row>
    <row r="376" spans="1:9" x14ac:dyDescent="0.25">
      <c r="A376" s="92"/>
      <c r="B376" s="82"/>
      <c r="C376" s="94">
        <v>0</v>
      </c>
      <c r="D376" s="94">
        <v>0</v>
      </c>
      <c r="E376" s="184">
        <f t="shared" si="8"/>
        <v>832966.27</v>
      </c>
      <c r="F376" s="131"/>
      <c r="G376" s="132"/>
      <c r="H376" s="130"/>
      <c r="I376" s="84"/>
    </row>
    <row r="377" spans="1:9" x14ac:dyDescent="0.25">
      <c r="A377" s="92"/>
      <c r="B377" s="82"/>
      <c r="C377" s="94">
        <v>0</v>
      </c>
      <c r="D377" s="94">
        <v>0</v>
      </c>
      <c r="E377" s="184">
        <f t="shared" ref="E377:E440" si="9">E376-C377+D377</f>
        <v>832966.27</v>
      </c>
      <c r="F377" s="131"/>
      <c r="G377" s="132"/>
      <c r="H377" s="130"/>
      <c r="I377" s="84"/>
    </row>
    <row r="378" spans="1:9" x14ac:dyDescent="0.25">
      <c r="A378" s="92"/>
      <c r="B378" s="82"/>
      <c r="C378" s="94">
        <v>0</v>
      </c>
      <c r="D378" s="94">
        <v>0</v>
      </c>
      <c r="E378" s="184">
        <f t="shared" si="9"/>
        <v>832966.27</v>
      </c>
      <c r="F378" s="78"/>
      <c r="G378" s="79"/>
      <c r="H378" s="80"/>
      <c r="I378" s="84"/>
    </row>
    <row r="379" spans="1:9" x14ac:dyDescent="0.25">
      <c r="A379" s="92"/>
      <c r="B379" s="82"/>
      <c r="C379" s="94">
        <v>0</v>
      </c>
      <c r="D379" s="94">
        <v>0</v>
      </c>
      <c r="E379" s="184">
        <f t="shared" si="9"/>
        <v>832966.27</v>
      </c>
      <c r="F379" s="78"/>
      <c r="G379" s="79"/>
      <c r="H379" s="80"/>
      <c r="I379" s="84"/>
    </row>
    <row r="380" spans="1:9" x14ac:dyDescent="0.25">
      <c r="A380" s="92"/>
      <c r="B380" s="82"/>
      <c r="C380" s="94">
        <v>0</v>
      </c>
      <c r="D380" s="94">
        <v>0</v>
      </c>
      <c r="E380" s="184">
        <f t="shared" si="9"/>
        <v>832966.27</v>
      </c>
      <c r="F380" s="78"/>
      <c r="G380" s="79"/>
      <c r="H380" s="80"/>
      <c r="I380" s="84"/>
    </row>
    <row r="381" spans="1:9" x14ac:dyDescent="0.25">
      <c r="A381" s="92"/>
      <c r="B381" s="82"/>
      <c r="C381" s="94">
        <v>0</v>
      </c>
      <c r="D381" s="94">
        <v>0</v>
      </c>
      <c r="E381" s="184">
        <f t="shared" si="9"/>
        <v>832966.27</v>
      </c>
      <c r="F381" s="78"/>
      <c r="G381" s="79"/>
      <c r="H381" s="80"/>
      <c r="I381" s="84"/>
    </row>
    <row r="382" spans="1:9" x14ac:dyDescent="0.25">
      <c r="A382" s="92"/>
      <c r="B382" s="82"/>
      <c r="C382" s="94">
        <v>0</v>
      </c>
      <c r="D382" s="94">
        <v>0</v>
      </c>
      <c r="E382" s="184">
        <f t="shared" si="9"/>
        <v>832966.27</v>
      </c>
      <c r="F382" s="78"/>
      <c r="G382" s="79"/>
      <c r="H382" s="80"/>
      <c r="I382" s="84"/>
    </row>
    <row r="383" spans="1:9" x14ac:dyDescent="0.25">
      <c r="A383" s="92"/>
      <c r="B383" s="82"/>
      <c r="C383" s="94">
        <v>0</v>
      </c>
      <c r="D383" s="94">
        <v>0</v>
      </c>
      <c r="E383" s="184">
        <f t="shared" si="9"/>
        <v>832966.27</v>
      </c>
      <c r="F383" s="78"/>
      <c r="G383" s="79"/>
      <c r="H383" s="80"/>
      <c r="I383" s="84"/>
    </row>
    <row r="384" spans="1:9" x14ac:dyDescent="0.25">
      <c r="A384" s="92"/>
      <c r="B384" s="82"/>
      <c r="C384" s="94">
        <v>0</v>
      </c>
      <c r="D384" s="94">
        <v>0</v>
      </c>
      <c r="E384" s="184">
        <f t="shared" si="9"/>
        <v>832966.27</v>
      </c>
      <c r="F384" s="78"/>
      <c r="G384" s="79"/>
      <c r="H384" s="80"/>
      <c r="I384" s="84"/>
    </row>
    <row r="385" spans="1:9" x14ac:dyDescent="0.25">
      <c r="A385" s="92"/>
      <c r="B385" s="82"/>
      <c r="C385" s="94">
        <v>0</v>
      </c>
      <c r="D385" s="94">
        <v>0</v>
      </c>
      <c r="E385" s="184">
        <f t="shared" si="9"/>
        <v>832966.27</v>
      </c>
      <c r="F385" s="78"/>
      <c r="G385" s="79"/>
      <c r="H385" s="80"/>
      <c r="I385" s="84"/>
    </row>
    <row r="386" spans="1:9" x14ac:dyDescent="0.25">
      <c r="A386" s="92"/>
      <c r="B386" s="82"/>
      <c r="C386" s="94">
        <v>0</v>
      </c>
      <c r="D386" s="94">
        <v>0</v>
      </c>
      <c r="E386" s="184">
        <f t="shared" si="9"/>
        <v>832966.27</v>
      </c>
      <c r="F386" s="78"/>
      <c r="G386" s="79"/>
      <c r="H386" s="80"/>
      <c r="I386" s="84"/>
    </row>
    <row r="387" spans="1:9" x14ac:dyDescent="0.25">
      <c r="A387" s="92"/>
      <c r="B387" s="82"/>
      <c r="C387" s="94">
        <v>0</v>
      </c>
      <c r="D387" s="94">
        <v>0</v>
      </c>
      <c r="E387" s="184">
        <f t="shared" si="9"/>
        <v>832966.27</v>
      </c>
      <c r="F387" s="78"/>
      <c r="G387" s="79"/>
      <c r="H387" s="80"/>
      <c r="I387" s="84"/>
    </row>
    <row r="388" spans="1:9" x14ac:dyDescent="0.25">
      <c r="A388" s="92"/>
      <c r="B388" s="82"/>
      <c r="C388" s="94">
        <v>0</v>
      </c>
      <c r="D388" s="94">
        <v>0</v>
      </c>
      <c r="E388" s="184">
        <f t="shared" si="9"/>
        <v>832966.27</v>
      </c>
      <c r="F388" s="78"/>
      <c r="G388" s="79"/>
      <c r="H388" s="80"/>
      <c r="I388" s="84"/>
    </row>
    <row r="389" spans="1:9" x14ac:dyDescent="0.25">
      <c r="A389" s="92"/>
      <c r="B389" s="82"/>
      <c r="C389" s="94">
        <v>0</v>
      </c>
      <c r="D389" s="94">
        <v>0</v>
      </c>
      <c r="E389" s="184">
        <f t="shared" si="9"/>
        <v>832966.27</v>
      </c>
      <c r="F389" s="78"/>
      <c r="G389" s="79"/>
      <c r="H389" s="80"/>
      <c r="I389" s="84"/>
    </row>
    <row r="390" spans="1:9" x14ac:dyDescent="0.25">
      <c r="A390" s="92"/>
      <c r="B390" s="82"/>
      <c r="C390" s="94">
        <v>0</v>
      </c>
      <c r="D390" s="94">
        <v>0</v>
      </c>
      <c r="E390" s="184">
        <f t="shared" si="9"/>
        <v>832966.27</v>
      </c>
      <c r="F390" s="78"/>
      <c r="G390" s="79"/>
      <c r="H390" s="80"/>
      <c r="I390" s="84"/>
    </row>
    <row r="391" spans="1:9" x14ac:dyDescent="0.25">
      <c r="A391" s="92"/>
      <c r="B391" s="82"/>
      <c r="C391" s="94">
        <v>0</v>
      </c>
      <c r="D391" s="94">
        <v>0</v>
      </c>
      <c r="E391" s="184">
        <f t="shared" si="9"/>
        <v>832966.27</v>
      </c>
      <c r="F391" s="78"/>
      <c r="G391" s="79"/>
      <c r="H391" s="80"/>
      <c r="I391" s="84"/>
    </row>
    <row r="392" spans="1:9" x14ac:dyDescent="0.25">
      <c r="A392" s="92"/>
      <c r="B392" s="82"/>
      <c r="C392" s="94">
        <v>0</v>
      </c>
      <c r="D392" s="94">
        <v>0</v>
      </c>
      <c r="E392" s="184">
        <f t="shared" si="9"/>
        <v>832966.27</v>
      </c>
      <c r="F392" s="78"/>
      <c r="G392" s="79"/>
      <c r="H392" s="80"/>
      <c r="I392" s="84"/>
    </row>
    <row r="393" spans="1:9" x14ac:dyDescent="0.25">
      <c r="A393" s="92"/>
      <c r="B393" s="82"/>
      <c r="C393" s="94">
        <v>0</v>
      </c>
      <c r="D393" s="94">
        <v>0</v>
      </c>
      <c r="E393" s="184">
        <f t="shared" si="9"/>
        <v>832966.27</v>
      </c>
      <c r="F393" s="78"/>
      <c r="G393" s="79"/>
      <c r="H393" s="80"/>
      <c r="I393" s="84"/>
    </row>
    <row r="394" spans="1:9" x14ac:dyDescent="0.25">
      <c r="A394" s="92"/>
      <c r="B394" s="82"/>
      <c r="C394" s="94">
        <v>0</v>
      </c>
      <c r="D394" s="94">
        <v>0</v>
      </c>
      <c r="E394" s="184">
        <f t="shared" si="9"/>
        <v>832966.27</v>
      </c>
      <c r="F394" s="78"/>
      <c r="G394" s="79"/>
      <c r="H394" s="80"/>
      <c r="I394" s="84"/>
    </row>
    <row r="395" spans="1:9" x14ac:dyDescent="0.25">
      <c r="A395" s="92"/>
      <c r="B395" s="82"/>
      <c r="C395" s="94">
        <v>0</v>
      </c>
      <c r="D395" s="94">
        <v>0</v>
      </c>
      <c r="E395" s="184">
        <f t="shared" si="9"/>
        <v>832966.27</v>
      </c>
      <c r="F395" s="78"/>
      <c r="G395" s="79"/>
      <c r="H395" s="80"/>
      <c r="I395" s="84"/>
    </row>
    <row r="396" spans="1:9" x14ac:dyDescent="0.25">
      <c r="A396" s="92"/>
      <c r="B396" s="82"/>
      <c r="C396" s="94">
        <v>0</v>
      </c>
      <c r="D396" s="94">
        <v>0</v>
      </c>
      <c r="E396" s="184">
        <f t="shared" si="9"/>
        <v>832966.27</v>
      </c>
      <c r="F396" s="78"/>
      <c r="G396" s="79"/>
      <c r="H396" s="80"/>
      <c r="I396" s="84"/>
    </row>
    <row r="397" spans="1:9" x14ac:dyDescent="0.25">
      <c r="A397" s="92"/>
      <c r="B397" s="82"/>
      <c r="C397" s="94">
        <v>0</v>
      </c>
      <c r="D397" s="94">
        <v>0</v>
      </c>
      <c r="E397" s="184">
        <f t="shared" si="9"/>
        <v>832966.27</v>
      </c>
      <c r="F397" s="78"/>
      <c r="G397" s="79"/>
      <c r="H397" s="80"/>
      <c r="I397" s="84"/>
    </row>
    <row r="398" spans="1:9" x14ac:dyDescent="0.25">
      <c r="A398" s="92"/>
      <c r="B398" s="82"/>
      <c r="C398" s="94">
        <v>0</v>
      </c>
      <c r="D398" s="94">
        <v>0</v>
      </c>
      <c r="E398" s="184">
        <f t="shared" si="9"/>
        <v>832966.27</v>
      </c>
      <c r="F398" s="78"/>
      <c r="G398" s="79"/>
      <c r="H398" s="80"/>
      <c r="I398" s="84"/>
    </row>
    <row r="399" spans="1:9" x14ac:dyDescent="0.25">
      <c r="A399" s="92"/>
      <c r="B399" s="82"/>
      <c r="C399" s="94">
        <v>0</v>
      </c>
      <c r="D399" s="94">
        <v>0</v>
      </c>
      <c r="E399" s="184">
        <f t="shared" si="9"/>
        <v>832966.27</v>
      </c>
      <c r="F399" s="78"/>
      <c r="G399" s="79"/>
      <c r="H399" s="80"/>
      <c r="I399" s="84"/>
    </row>
    <row r="400" spans="1:9" x14ac:dyDescent="0.25">
      <c r="A400" s="92"/>
      <c r="B400" s="82"/>
      <c r="C400" s="94">
        <v>0</v>
      </c>
      <c r="D400" s="94">
        <v>0</v>
      </c>
      <c r="E400" s="184">
        <f t="shared" si="9"/>
        <v>832966.27</v>
      </c>
      <c r="F400" s="78"/>
      <c r="G400" s="79"/>
      <c r="H400" s="80"/>
      <c r="I400" s="84"/>
    </row>
    <row r="401" spans="1:9" x14ac:dyDescent="0.25">
      <c r="A401" s="92"/>
      <c r="B401" s="82"/>
      <c r="C401" s="94">
        <v>0</v>
      </c>
      <c r="D401" s="94">
        <v>0</v>
      </c>
      <c r="E401" s="184">
        <f t="shared" si="9"/>
        <v>832966.27</v>
      </c>
      <c r="F401" s="78"/>
      <c r="G401" s="79"/>
      <c r="H401" s="80"/>
      <c r="I401" s="84"/>
    </row>
    <row r="402" spans="1:9" x14ac:dyDescent="0.25">
      <c r="A402" s="92"/>
      <c r="B402" s="82"/>
      <c r="C402" s="94">
        <v>0</v>
      </c>
      <c r="D402" s="94">
        <v>0</v>
      </c>
      <c r="E402" s="184">
        <f t="shared" si="9"/>
        <v>832966.27</v>
      </c>
      <c r="F402" s="78"/>
      <c r="G402" s="79"/>
      <c r="H402" s="80"/>
      <c r="I402" s="84"/>
    </row>
    <row r="403" spans="1:9" x14ac:dyDescent="0.25">
      <c r="A403" s="92"/>
      <c r="B403" s="82"/>
      <c r="C403" s="94">
        <v>0</v>
      </c>
      <c r="D403" s="94">
        <v>0</v>
      </c>
      <c r="E403" s="184">
        <f t="shared" si="9"/>
        <v>832966.27</v>
      </c>
      <c r="F403" s="78"/>
      <c r="G403" s="79"/>
      <c r="H403" s="80"/>
      <c r="I403" s="84"/>
    </row>
    <row r="404" spans="1:9" x14ac:dyDescent="0.25">
      <c r="A404" s="92"/>
      <c r="B404" s="82"/>
      <c r="C404" s="94">
        <v>0</v>
      </c>
      <c r="D404" s="94">
        <v>0</v>
      </c>
      <c r="E404" s="184">
        <f t="shared" si="9"/>
        <v>832966.27</v>
      </c>
      <c r="F404" s="78"/>
      <c r="G404" s="79"/>
      <c r="H404" s="80"/>
      <c r="I404" s="84"/>
    </row>
    <row r="405" spans="1:9" x14ac:dyDescent="0.25">
      <c r="A405" s="92"/>
      <c r="B405" s="82"/>
      <c r="C405" s="94">
        <v>0</v>
      </c>
      <c r="D405" s="94">
        <v>0</v>
      </c>
      <c r="E405" s="184">
        <f t="shared" si="9"/>
        <v>832966.27</v>
      </c>
      <c r="F405" s="78"/>
      <c r="G405" s="79"/>
      <c r="H405" s="80"/>
      <c r="I405" s="84"/>
    </row>
    <row r="406" spans="1:9" x14ac:dyDescent="0.25">
      <c r="A406" s="92"/>
      <c r="B406" s="82"/>
      <c r="C406" s="94">
        <v>0</v>
      </c>
      <c r="D406" s="94">
        <v>0</v>
      </c>
      <c r="E406" s="184">
        <f t="shared" si="9"/>
        <v>832966.27</v>
      </c>
      <c r="F406" s="78"/>
      <c r="G406" s="79"/>
      <c r="H406" s="80"/>
      <c r="I406" s="84"/>
    </row>
    <row r="407" spans="1:9" x14ac:dyDescent="0.25">
      <c r="A407" s="92"/>
      <c r="B407" s="82"/>
      <c r="C407" s="94">
        <v>0</v>
      </c>
      <c r="D407" s="94">
        <v>0</v>
      </c>
      <c r="E407" s="184">
        <f t="shared" si="9"/>
        <v>832966.27</v>
      </c>
      <c r="F407" s="78"/>
      <c r="G407" s="79"/>
      <c r="H407" s="80"/>
      <c r="I407" s="84"/>
    </row>
    <row r="408" spans="1:9" x14ac:dyDescent="0.25">
      <c r="A408" s="92"/>
      <c r="B408" s="82"/>
      <c r="C408" s="94">
        <v>0</v>
      </c>
      <c r="D408" s="94">
        <v>0</v>
      </c>
      <c r="E408" s="184">
        <f t="shared" si="9"/>
        <v>832966.27</v>
      </c>
      <c r="F408" s="78"/>
      <c r="G408" s="79"/>
      <c r="H408" s="80"/>
      <c r="I408" s="84"/>
    </row>
    <row r="409" spans="1:9" x14ac:dyDescent="0.25">
      <c r="A409" s="92"/>
      <c r="B409" s="82"/>
      <c r="C409" s="94">
        <v>0</v>
      </c>
      <c r="D409" s="94">
        <v>0</v>
      </c>
      <c r="E409" s="184">
        <f t="shared" si="9"/>
        <v>832966.27</v>
      </c>
      <c r="F409" s="78"/>
      <c r="G409" s="79"/>
      <c r="H409" s="80"/>
      <c r="I409" s="84"/>
    </row>
    <row r="410" spans="1:9" x14ac:dyDescent="0.25">
      <c r="A410" s="92"/>
      <c r="B410" s="82"/>
      <c r="C410" s="94">
        <v>0</v>
      </c>
      <c r="D410" s="94">
        <v>0</v>
      </c>
      <c r="E410" s="184">
        <f t="shared" si="9"/>
        <v>832966.27</v>
      </c>
      <c r="F410" s="78"/>
      <c r="G410" s="79"/>
      <c r="H410" s="80"/>
      <c r="I410" s="84"/>
    </row>
    <row r="411" spans="1:9" x14ac:dyDescent="0.25">
      <c r="A411" s="92"/>
      <c r="B411" s="82"/>
      <c r="C411" s="94">
        <v>0</v>
      </c>
      <c r="D411" s="94">
        <v>0</v>
      </c>
      <c r="E411" s="184">
        <f t="shared" si="9"/>
        <v>832966.27</v>
      </c>
      <c r="F411" s="78"/>
      <c r="G411" s="79"/>
      <c r="H411" s="80"/>
      <c r="I411" s="84"/>
    </row>
    <row r="412" spans="1:9" x14ac:dyDescent="0.25">
      <c r="A412" s="92"/>
      <c r="B412" s="82"/>
      <c r="C412" s="94">
        <v>0</v>
      </c>
      <c r="D412" s="94">
        <v>0</v>
      </c>
      <c r="E412" s="184">
        <f t="shared" si="9"/>
        <v>832966.27</v>
      </c>
      <c r="F412" s="78"/>
      <c r="G412" s="79"/>
      <c r="H412" s="80"/>
      <c r="I412" s="84"/>
    </row>
    <row r="413" spans="1:9" x14ac:dyDescent="0.25">
      <c r="A413" s="92"/>
      <c r="B413" s="82"/>
      <c r="C413" s="94">
        <v>0</v>
      </c>
      <c r="D413" s="94">
        <v>0</v>
      </c>
      <c r="E413" s="184">
        <f t="shared" si="9"/>
        <v>832966.27</v>
      </c>
      <c r="F413" s="78"/>
      <c r="G413" s="79"/>
      <c r="H413" s="80"/>
      <c r="I413" s="84"/>
    </row>
    <row r="414" spans="1:9" x14ac:dyDescent="0.25">
      <c r="A414" s="92"/>
      <c r="B414" s="82"/>
      <c r="C414" s="94">
        <v>0</v>
      </c>
      <c r="D414" s="94">
        <v>0</v>
      </c>
      <c r="E414" s="184">
        <f t="shared" si="9"/>
        <v>832966.27</v>
      </c>
      <c r="F414" s="78"/>
      <c r="G414" s="79"/>
      <c r="H414" s="80"/>
      <c r="I414" s="84"/>
    </row>
    <row r="415" spans="1:9" x14ac:dyDescent="0.25">
      <c r="A415" s="92"/>
      <c r="B415" s="82"/>
      <c r="C415" s="94">
        <v>0</v>
      </c>
      <c r="D415" s="94">
        <v>0</v>
      </c>
      <c r="E415" s="184">
        <f t="shared" si="9"/>
        <v>832966.27</v>
      </c>
      <c r="F415" s="78"/>
      <c r="G415" s="79"/>
      <c r="H415" s="80"/>
      <c r="I415" s="84"/>
    </row>
    <row r="416" spans="1:9" x14ac:dyDescent="0.25">
      <c r="A416" s="92"/>
      <c r="B416" s="82"/>
      <c r="C416" s="94">
        <v>0</v>
      </c>
      <c r="D416" s="94">
        <v>0</v>
      </c>
      <c r="E416" s="184">
        <f t="shared" si="9"/>
        <v>832966.27</v>
      </c>
      <c r="F416" s="78"/>
      <c r="G416" s="79"/>
      <c r="H416" s="80"/>
      <c r="I416" s="84"/>
    </row>
    <row r="417" spans="1:9" x14ac:dyDescent="0.25">
      <c r="A417" s="92"/>
      <c r="B417" s="82"/>
      <c r="C417" s="94">
        <v>0</v>
      </c>
      <c r="D417" s="94">
        <v>0</v>
      </c>
      <c r="E417" s="184">
        <f t="shared" si="9"/>
        <v>832966.27</v>
      </c>
      <c r="F417" s="78"/>
      <c r="G417" s="79"/>
      <c r="H417" s="80"/>
      <c r="I417" s="84"/>
    </row>
    <row r="418" spans="1:9" x14ac:dyDescent="0.25">
      <c r="A418" s="92"/>
      <c r="B418" s="82"/>
      <c r="C418" s="94">
        <v>0</v>
      </c>
      <c r="D418" s="94">
        <v>0</v>
      </c>
      <c r="E418" s="184">
        <f t="shared" si="9"/>
        <v>832966.27</v>
      </c>
      <c r="F418" s="78"/>
      <c r="G418" s="79"/>
      <c r="H418" s="80"/>
      <c r="I418" s="84"/>
    </row>
    <row r="419" spans="1:9" x14ac:dyDescent="0.25">
      <c r="A419" s="92"/>
      <c r="B419" s="82"/>
      <c r="C419" s="94">
        <v>0</v>
      </c>
      <c r="D419" s="94">
        <v>0</v>
      </c>
      <c r="E419" s="184">
        <f t="shared" si="9"/>
        <v>832966.27</v>
      </c>
      <c r="F419" s="78"/>
      <c r="G419" s="79"/>
      <c r="H419" s="80"/>
      <c r="I419" s="84"/>
    </row>
    <row r="420" spans="1:9" x14ac:dyDescent="0.25">
      <c r="A420" s="92"/>
      <c r="B420" s="82"/>
      <c r="C420" s="94">
        <v>0</v>
      </c>
      <c r="D420" s="94">
        <v>0</v>
      </c>
      <c r="E420" s="184">
        <f t="shared" si="9"/>
        <v>832966.27</v>
      </c>
      <c r="F420" s="78"/>
      <c r="G420" s="79"/>
      <c r="H420" s="80"/>
      <c r="I420" s="84"/>
    </row>
    <row r="421" spans="1:9" x14ac:dyDescent="0.25">
      <c r="A421" s="92"/>
      <c r="B421" s="82"/>
      <c r="C421" s="94">
        <v>0</v>
      </c>
      <c r="D421" s="94">
        <v>0</v>
      </c>
      <c r="E421" s="184">
        <f t="shared" si="9"/>
        <v>832966.27</v>
      </c>
      <c r="F421" s="78"/>
      <c r="G421" s="79"/>
      <c r="H421" s="80"/>
      <c r="I421" s="84"/>
    </row>
    <row r="422" spans="1:9" x14ac:dyDescent="0.25">
      <c r="A422" s="92"/>
      <c r="B422" s="82"/>
      <c r="C422" s="94">
        <v>0</v>
      </c>
      <c r="D422" s="94">
        <v>0</v>
      </c>
      <c r="E422" s="184">
        <f t="shared" si="9"/>
        <v>832966.27</v>
      </c>
      <c r="F422" s="78"/>
      <c r="G422" s="79"/>
      <c r="H422" s="80"/>
      <c r="I422" s="84"/>
    </row>
    <row r="423" spans="1:9" x14ac:dyDescent="0.25">
      <c r="A423" s="92"/>
      <c r="B423" s="82"/>
      <c r="C423" s="94">
        <v>0</v>
      </c>
      <c r="D423" s="94">
        <v>0</v>
      </c>
      <c r="E423" s="184">
        <f t="shared" si="9"/>
        <v>832966.27</v>
      </c>
      <c r="F423" s="78"/>
      <c r="G423" s="79"/>
      <c r="H423" s="80"/>
      <c r="I423" s="84"/>
    </row>
    <row r="424" spans="1:9" x14ac:dyDescent="0.25">
      <c r="A424" s="92"/>
      <c r="B424" s="82"/>
      <c r="C424" s="94">
        <v>0</v>
      </c>
      <c r="D424" s="94">
        <v>0</v>
      </c>
      <c r="E424" s="184">
        <f t="shared" si="9"/>
        <v>832966.27</v>
      </c>
      <c r="F424" s="78"/>
      <c r="G424" s="79"/>
      <c r="H424" s="80"/>
      <c r="I424" s="84"/>
    </row>
    <row r="425" spans="1:9" x14ac:dyDescent="0.25">
      <c r="A425" s="92"/>
      <c r="B425" s="82"/>
      <c r="C425" s="94">
        <v>0</v>
      </c>
      <c r="D425" s="94">
        <v>0</v>
      </c>
      <c r="E425" s="184">
        <f t="shared" si="9"/>
        <v>832966.27</v>
      </c>
      <c r="F425" s="78"/>
      <c r="G425" s="79"/>
      <c r="H425" s="80"/>
      <c r="I425" s="84"/>
    </row>
    <row r="426" spans="1:9" x14ac:dyDescent="0.25">
      <c r="A426" s="92"/>
      <c r="B426" s="82"/>
      <c r="C426" s="94">
        <v>0</v>
      </c>
      <c r="D426" s="94">
        <v>0</v>
      </c>
      <c r="E426" s="184">
        <f t="shared" si="9"/>
        <v>832966.27</v>
      </c>
      <c r="F426" s="78"/>
      <c r="G426" s="79"/>
      <c r="H426" s="80"/>
      <c r="I426" s="84"/>
    </row>
    <row r="427" spans="1:9" x14ac:dyDescent="0.25">
      <c r="A427" s="92"/>
      <c r="B427" s="82"/>
      <c r="C427" s="94">
        <v>0</v>
      </c>
      <c r="D427" s="94">
        <v>0</v>
      </c>
      <c r="E427" s="184">
        <f t="shared" si="9"/>
        <v>832966.27</v>
      </c>
      <c r="F427" s="78"/>
      <c r="G427" s="79"/>
      <c r="H427" s="80"/>
      <c r="I427" s="84"/>
    </row>
    <row r="428" spans="1:9" x14ac:dyDescent="0.25">
      <c r="A428" s="92"/>
      <c r="B428" s="82"/>
      <c r="C428" s="94">
        <v>0</v>
      </c>
      <c r="D428" s="94">
        <v>0</v>
      </c>
      <c r="E428" s="184">
        <f t="shared" si="9"/>
        <v>832966.27</v>
      </c>
      <c r="F428" s="78"/>
      <c r="G428" s="79"/>
      <c r="H428" s="80"/>
      <c r="I428" s="84"/>
    </row>
    <row r="429" spans="1:9" x14ac:dyDescent="0.25">
      <c r="A429" s="92"/>
      <c r="B429" s="82"/>
      <c r="C429" s="94">
        <v>0</v>
      </c>
      <c r="D429" s="94">
        <v>0</v>
      </c>
      <c r="E429" s="184">
        <f t="shared" si="9"/>
        <v>832966.27</v>
      </c>
      <c r="F429" s="78"/>
      <c r="G429" s="79"/>
      <c r="H429" s="80"/>
      <c r="I429" s="84"/>
    </row>
    <row r="430" spans="1:9" x14ac:dyDescent="0.25">
      <c r="A430" s="92"/>
      <c r="B430" s="82"/>
      <c r="C430" s="94">
        <v>0</v>
      </c>
      <c r="D430" s="94">
        <v>0</v>
      </c>
      <c r="E430" s="184">
        <f t="shared" si="9"/>
        <v>832966.27</v>
      </c>
      <c r="F430" s="78"/>
      <c r="G430" s="79"/>
      <c r="H430" s="80"/>
      <c r="I430" s="84"/>
    </row>
    <row r="431" spans="1:9" x14ac:dyDescent="0.25">
      <c r="A431" s="92"/>
      <c r="B431" s="82"/>
      <c r="C431" s="94">
        <v>0</v>
      </c>
      <c r="D431" s="94">
        <v>0</v>
      </c>
      <c r="E431" s="184">
        <f t="shared" si="9"/>
        <v>832966.27</v>
      </c>
      <c r="F431" s="78"/>
      <c r="G431" s="79"/>
      <c r="H431" s="80"/>
      <c r="I431" s="84"/>
    </row>
    <row r="432" spans="1:9" x14ac:dyDescent="0.25">
      <c r="A432" s="92"/>
      <c r="B432" s="82"/>
      <c r="C432" s="94">
        <v>0</v>
      </c>
      <c r="D432" s="94">
        <v>0</v>
      </c>
      <c r="E432" s="184">
        <f t="shared" si="9"/>
        <v>832966.27</v>
      </c>
      <c r="F432" s="78"/>
      <c r="G432" s="79"/>
      <c r="H432" s="80"/>
      <c r="I432" s="84"/>
    </row>
    <row r="433" spans="1:9" x14ac:dyDescent="0.25">
      <c r="A433" s="92"/>
      <c r="B433" s="82"/>
      <c r="C433" s="94">
        <v>0</v>
      </c>
      <c r="D433" s="94">
        <v>0</v>
      </c>
      <c r="E433" s="184">
        <f t="shared" si="9"/>
        <v>832966.27</v>
      </c>
      <c r="F433" s="78"/>
      <c r="G433" s="79"/>
      <c r="H433" s="80"/>
      <c r="I433" s="84"/>
    </row>
    <row r="434" spans="1:9" x14ac:dyDescent="0.25">
      <c r="A434" s="92"/>
      <c r="B434" s="82"/>
      <c r="C434" s="94">
        <v>0</v>
      </c>
      <c r="D434" s="94">
        <v>0</v>
      </c>
      <c r="E434" s="184">
        <f t="shared" si="9"/>
        <v>832966.27</v>
      </c>
      <c r="F434" s="78"/>
      <c r="G434" s="79"/>
      <c r="H434" s="80"/>
      <c r="I434" s="84"/>
    </row>
    <row r="435" spans="1:9" x14ac:dyDescent="0.25">
      <c r="A435" s="92"/>
      <c r="B435" s="82"/>
      <c r="C435" s="94">
        <v>0</v>
      </c>
      <c r="D435" s="94">
        <v>0</v>
      </c>
      <c r="E435" s="184">
        <f t="shared" si="9"/>
        <v>832966.27</v>
      </c>
      <c r="F435" s="78"/>
      <c r="G435" s="79"/>
      <c r="H435" s="80"/>
      <c r="I435" s="84"/>
    </row>
    <row r="436" spans="1:9" x14ac:dyDescent="0.25">
      <c r="A436" s="92"/>
      <c r="B436" s="82"/>
      <c r="C436" s="94">
        <v>0</v>
      </c>
      <c r="D436" s="94">
        <v>0</v>
      </c>
      <c r="E436" s="184">
        <f t="shared" si="9"/>
        <v>832966.27</v>
      </c>
      <c r="F436" s="78"/>
      <c r="G436" s="79"/>
      <c r="H436" s="80"/>
      <c r="I436" s="84"/>
    </row>
    <row r="437" spans="1:9" x14ac:dyDescent="0.25">
      <c r="A437" s="92"/>
      <c r="B437" s="82"/>
      <c r="C437" s="94">
        <v>0</v>
      </c>
      <c r="D437" s="94">
        <v>0</v>
      </c>
      <c r="E437" s="184">
        <f t="shared" si="9"/>
        <v>832966.27</v>
      </c>
      <c r="F437" s="78"/>
      <c r="G437" s="79"/>
      <c r="H437" s="80"/>
      <c r="I437" s="84"/>
    </row>
    <row r="438" spans="1:9" x14ac:dyDescent="0.25">
      <c r="A438" s="92"/>
      <c r="B438" s="82"/>
      <c r="C438" s="94">
        <v>0</v>
      </c>
      <c r="D438" s="94">
        <v>0</v>
      </c>
      <c r="E438" s="184">
        <f t="shared" si="9"/>
        <v>832966.27</v>
      </c>
      <c r="F438" s="78"/>
      <c r="G438" s="79"/>
      <c r="H438" s="80"/>
      <c r="I438" s="84"/>
    </row>
    <row r="439" spans="1:9" x14ac:dyDescent="0.25">
      <c r="A439" s="92"/>
      <c r="B439" s="82"/>
      <c r="C439" s="94">
        <v>0</v>
      </c>
      <c r="D439" s="94">
        <v>0</v>
      </c>
      <c r="E439" s="184">
        <f t="shared" si="9"/>
        <v>832966.27</v>
      </c>
      <c r="F439" s="78"/>
      <c r="G439" s="79"/>
      <c r="H439" s="80"/>
      <c r="I439" s="84"/>
    </row>
    <row r="440" spans="1:9" x14ac:dyDescent="0.25">
      <c r="A440" s="92"/>
      <c r="B440" s="82"/>
      <c r="C440" s="94">
        <v>0</v>
      </c>
      <c r="D440" s="94">
        <v>0</v>
      </c>
      <c r="E440" s="184">
        <f t="shared" si="9"/>
        <v>832966.27</v>
      </c>
      <c r="F440" s="78"/>
      <c r="G440" s="79"/>
      <c r="H440" s="80"/>
      <c r="I440" s="84"/>
    </row>
    <row r="441" spans="1:9" x14ac:dyDescent="0.25">
      <c r="A441" s="92"/>
      <c r="B441" s="82"/>
      <c r="C441" s="94">
        <v>0</v>
      </c>
      <c r="D441" s="94">
        <v>0</v>
      </c>
      <c r="E441" s="184">
        <f t="shared" ref="E441:E504" si="10">E440-C441+D441</f>
        <v>832966.27</v>
      </c>
      <c r="F441" s="78"/>
      <c r="G441" s="79"/>
      <c r="H441" s="80"/>
      <c r="I441" s="84"/>
    </row>
    <row r="442" spans="1:9" x14ac:dyDescent="0.25">
      <c r="A442" s="92"/>
      <c r="B442" s="82"/>
      <c r="C442" s="94">
        <v>0</v>
      </c>
      <c r="D442" s="94">
        <v>0</v>
      </c>
      <c r="E442" s="184">
        <f t="shared" si="10"/>
        <v>832966.27</v>
      </c>
      <c r="F442" s="78"/>
      <c r="G442" s="79"/>
      <c r="H442" s="80"/>
      <c r="I442" s="84"/>
    </row>
    <row r="443" spans="1:9" x14ac:dyDescent="0.25">
      <c r="A443" s="92"/>
      <c r="B443" s="82"/>
      <c r="C443" s="94">
        <v>0</v>
      </c>
      <c r="D443" s="94">
        <v>0</v>
      </c>
      <c r="E443" s="184">
        <f t="shared" si="10"/>
        <v>832966.27</v>
      </c>
      <c r="F443" s="78"/>
      <c r="G443" s="79"/>
      <c r="H443" s="80"/>
      <c r="I443" s="84"/>
    </row>
    <row r="444" spans="1:9" x14ac:dyDescent="0.25">
      <c r="A444" s="92"/>
      <c r="B444" s="82"/>
      <c r="C444" s="94">
        <v>0</v>
      </c>
      <c r="D444" s="94">
        <v>0</v>
      </c>
      <c r="E444" s="184">
        <f t="shared" si="10"/>
        <v>832966.27</v>
      </c>
      <c r="F444" s="78"/>
      <c r="G444" s="79"/>
      <c r="H444" s="80"/>
      <c r="I444" s="84"/>
    </row>
    <row r="445" spans="1:9" x14ac:dyDescent="0.25">
      <c r="A445" s="92"/>
      <c r="B445" s="82"/>
      <c r="C445" s="94">
        <v>0</v>
      </c>
      <c r="D445" s="94">
        <v>0</v>
      </c>
      <c r="E445" s="184">
        <f t="shared" si="10"/>
        <v>832966.27</v>
      </c>
      <c r="F445" s="78"/>
      <c r="G445" s="79"/>
      <c r="H445" s="80"/>
      <c r="I445" s="84"/>
    </row>
    <row r="446" spans="1:9" x14ac:dyDescent="0.25">
      <c r="A446" s="92"/>
      <c r="B446" s="82"/>
      <c r="C446" s="94">
        <v>0</v>
      </c>
      <c r="D446" s="94">
        <v>0</v>
      </c>
      <c r="E446" s="184">
        <f t="shared" si="10"/>
        <v>832966.27</v>
      </c>
      <c r="F446" s="78"/>
      <c r="G446" s="79"/>
      <c r="H446" s="80"/>
      <c r="I446" s="84"/>
    </row>
    <row r="447" spans="1:9" x14ac:dyDescent="0.25">
      <c r="A447" s="92"/>
      <c r="B447" s="82"/>
      <c r="C447" s="94">
        <v>0</v>
      </c>
      <c r="D447" s="94">
        <v>0</v>
      </c>
      <c r="E447" s="184">
        <f t="shared" si="10"/>
        <v>832966.27</v>
      </c>
      <c r="F447" s="78"/>
      <c r="G447" s="79"/>
      <c r="H447" s="80"/>
      <c r="I447" s="84"/>
    </row>
    <row r="448" spans="1:9" x14ac:dyDescent="0.25">
      <c r="A448" s="92"/>
      <c r="B448" s="82"/>
      <c r="C448" s="94">
        <v>0</v>
      </c>
      <c r="D448" s="94">
        <v>0</v>
      </c>
      <c r="E448" s="184">
        <f t="shared" si="10"/>
        <v>832966.27</v>
      </c>
      <c r="F448" s="78"/>
      <c r="G448" s="79"/>
      <c r="H448" s="80"/>
      <c r="I448" s="84"/>
    </row>
    <row r="449" spans="1:9" x14ac:dyDescent="0.25">
      <c r="A449" s="92"/>
      <c r="B449" s="82"/>
      <c r="C449" s="94">
        <v>0</v>
      </c>
      <c r="D449" s="94">
        <v>0</v>
      </c>
      <c r="E449" s="184">
        <f t="shared" si="10"/>
        <v>832966.27</v>
      </c>
      <c r="F449" s="78"/>
      <c r="G449" s="79"/>
      <c r="H449" s="80"/>
      <c r="I449" s="84"/>
    </row>
    <row r="450" spans="1:9" x14ac:dyDescent="0.25">
      <c r="A450" s="92"/>
      <c r="B450" s="82"/>
      <c r="C450" s="94">
        <v>0</v>
      </c>
      <c r="D450" s="94">
        <v>0</v>
      </c>
      <c r="E450" s="184">
        <f t="shared" si="10"/>
        <v>832966.27</v>
      </c>
      <c r="F450" s="78"/>
      <c r="G450" s="79"/>
      <c r="H450" s="80"/>
      <c r="I450" s="84"/>
    </row>
    <row r="451" spans="1:9" x14ac:dyDescent="0.25">
      <c r="A451" s="92"/>
      <c r="B451" s="82"/>
      <c r="C451" s="94">
        <v>0</v>
      </c>
      <c r="D451" s="94">
        <v>0</v>
      </c>
      <c r="E451" s="184">
        <f t="shared" si="10"/>
        <v>832966.27</v>
      </c>
      <c r="F451" s="78"/>
      <c r="G451" s="79"/>
      <c r="H451" s="80"/>
      <c r="I451" s="84"/>
    </row>
    <row r="452" spans="1:9" x14ac:dyDescent="0.25">
      <c r="A452" s="92"/>
      <c r="B452" s="82"/>
      <c r="C452" s="94">
        <v>0</v>
      </c>
      <c r="D452" s="94">
        <v>0</v>
      </c>
      <c r="E452" s="184">
        <f t="shared" si="10"/>
        <v>832966.27</v>
      </c>
      <c r="F452" s="78"/>
      <c r="G452" s="79"/>
      <c r="H452" s="80"/>
      <c r="I452" s="84"/>
    </row>
    <row r="453" spans="1:9" x14ac:dyDescent="0.25">
      <c r="A453" s="92"/>
      <c r="B453" s="82"/>
      <c r="C453" s="94">
        <v>0</v>
      </c>
      <c r="D453" s="94">
        <v>0</v>
      </c>
      <c r="E453" s="184">
        <f t="shared" si="10"/>
        <v>832966.27</v>
      </c>
      <c r="F453" s="78"/>
      <c r="G453" s="79"/>
      <c r="H453" s="80"/>
      <c r="I453" s="84"/>
    </row>
    <row r="454" spans="1:9" x14ac:dyDescent="0.25">
      <c r="A454" s="92"/>
      <c r="B454" s="82"/>
      <c r="C454" s="94">
        <v>0</v>
      </c>
      <c r="D454" s="94">
        <v>0</v>
      </c>
      <c r="E454" s="184">
        <f t="shared" si="10"/>
        <v>832966.27</v>
      </c>
      <c r="F454" s="78"/>
      <c r="G454" s="79"/>
      <c r="H454" s="80"/>
      <c r="I454" s="84"/>
    </row>
    <row r="455" spans="1:9" x14ac:dyDescent="0.25">
      <c r="A455" s="92"/>
      <c r="B455" s="82"/>
      <c r="C455" s="94">
        <v>0</v>
      </c>
      <c r="D455" s="94">
        <v>0</v>
      </c>
      <c r="E455" s="184">
        <f t="shared" si="10"/>
        <v>832966.27</v>
      </c>
      <c r="F455" s="78"/>
      <c r="G455" s="79"/>
      <c r="H455" s="80"/>
      <c r="I455" s="84"/>
    </row>
    <row r="456" spans="1:9" x14ac:dyDescent="0.25">
      <c r="A456" s="92"/>
      <c r="B456" s="82"/>
      <c r="C456" s="94">
        <v>0</v>
      </c>
      <c r="D456" s="94">
        <v>0</v>
      </c>
      <c r="E456" s="184">
        <f t="shared" si="10"/>
        <v>832966.27</v>
      </c>
      <c r="F456" s="78"/>
      <c r="G456" s="79"/>
      <c r="H456" s="80"/>
      <c r="I456" s="84"/>
    </row>
    <row r="457" spans="1:9" x14ac:dyDescent="0.25">
      <c r="A457" s="92"/>
      <c r="B457" s="82"/>
      <c r="C457" s="94">
        <v>0</v>
      </c>
      <c r="D457" s="94">
        <v>0</v>
      </c>
      <c r="E457" s="184">
        <f t="shared" si="10"/>
        <v>832966.27</v>
      </c>
      <c r="F457" s="78"/>
      <c r="G457" s="79"/>
      <c r="H457" s="80"/>
      <c r="I457" s="84"/>
    </row>
    <row r="458" spans="1:9" x14ac:dyDescent="0.25">
      <c r="A458" s="92"/>
      <c r="B458" s="82"/>
      <c r="C458" s="94">
        <v>0</v>
      </c>
      <c r="D458" s="94">
        <v>0</v>
      </c>
      <c r="E458" s="184">
        <f t="shared" si="10"/>
        <v>832966.27</v>
      </c>
      <c r="F458" s="78"/>
      <c r="G458" s="79"/>
      <c r="H458" s="80"/>
      <c r="I458" s="84"/>
    </row>
    <row r="459" spans="1:9" x14ac:dyDescent="0.25">
      <c r="A459" s="92"/>
      <c r="B459" s="82"/>
      <c r="C459" s="94">
        <v>0</v>
      </c>
      <c r="D459" s="94">
        <v>0</v>
      </c>
      <c r="E459" s="184">
        <f t="shared" si="10"/>
        <v>832966.27</v>
      </c>
      <c r="F459" s="78"/>
      <c r="G459" s="79"/>
      <c r="H459" s="80"/>
      <c r="I459" s="84"/>
    </row>
    <row r="460" spans="1:9" x14ac:dyDescent="0.25">
      <c r="A460" s="92"/>
      <c r="B460" s="82"/>
      <c r="C460" s="94">
        <v>0</v>
      </c>
      <c r="D460" s="94">
        <v>0</v>
      </c>
      <c r="E460" s="184">
        <f t="shared" si="10"/>
        <v>832966.27</v>
      </c>
      <c r="F460" s="78"/>
      <c r="G460" s="79"/>
      <c r="H460" s="80"/>
      <c r="I460" s="84"/>
    </row>
    <row r="461" spans="1:9" x14ac:dyDescent="0.25">
      <c r="A461" s="92"/>
      <c r="B461" s="82"/>
      <c r="C461" s="94">
        <v>0</v>
      </c>
      <c r="D461" s="94">
        <v>0</v>
      </c>
      <c r="E461" s="184">
        <f t="shared" si="10"/>
        <v>832966.27</v>
      </c>
      <c r="F461" s="78"/>
      <c r="G461" s="79"/>
      <c r="H461" s="80"/>
      <c r="I461" s="84"/>
    </row>
    <row r="462" spans="1:9" x14ac:dyDescent="0.25">
      <c r="A462" s="92"/>
      <c r="B462" s="82"/>
      <c r="C462" s="94">
        <v>0</v>
      </c>
      <c r="D462" s="94">
        <v>0</v>
      </c>
      <c r="E462" s="184">
        <f t="shared" si="10"/>
        <v>832966.27</v>
      </c>
      <c r="F462" s="78"/>
      <c r="G462" s="79"/>
      <c r="H462" s="80"/>
      <c r="I462" s="84"/>
    </row>
    <row r="463" spans="1:9" x14ac:dyDescent="0.25">
      <c r="A463" s="92"/>
      <c r="B463" s="82"/>
      <c r="C463" s="94">
        <v>0</v>
      </c>
      <c r="D463" s="94">
        <v>0</v>
      </c>
      <c r="E463" s="184">
        <f t="shared" si="10"/>
        <v>832966.27</v>
      </c>
      <c r="F463" s="78"/>
      <c r="G463" s="79"/>
      <c r="H463" s="80"/>
      <c r="I463" s="84"/>
    </row>
    <row r="464" spans="1:9" x14ac:dyDescent="0.25">
      <c r="A464" s="92"/>
      <c r="B464" s="82"/>
      <c r="C464" s="94">
        <v>0</v>
      </c>
      <c r="D464" s="94">
        <v>0</v>
      </c>
      <c r="E464" s="184">
        <f t="shared" si="10"/>
        <v>832966.27</v>
      </c>
      <c r="F464" s="78"/>
      <c r="G464" s="79"/>
      <c r="H464" s="80"/>
      <c r="I464" s="84"/>
    </row>
    <row r="465" spans="1:9" x14ac:dyDescent="0.25">
      <c r="A465" s="92"/>
      <c r="B465" s="82"/>
      <c r="C465" s="94">
        <v>0</v>
      </c>
      <c r="D465" s="94">
        <v>0</v>
      </c>
      <c r="E465" s="184">
        <f t="shared" si="10"/>
        <v>832966.27</v>
      </c>
      <c r="F465" s="78"/>
      <c r="G465" s="79"/>
      <c r="H465" s="80"/>
      <c r="I465" s="84"/>
    </row>
    <row r="466" spans="1:9" x14ac:dyDescent="0.25">
      <c r="A466" s="92"/>
      <c r="B466" s="82"/>
      <c r="C466" s="94">
        <v>0</v>
      </c>
      <c r="D466" s="94">
        <v>0</v>
      </c>
      <c r="E466" s="184">
        <f t="shared" si="10"/>
        <v>832966.27</v>
      </c>
      <c r="F466" s="78"/>
      <c r="G466" s="79"/>
      <c r="H466" s="80"/>
      <c r="I466" s="84"/>
    </row>
    <row r="467" spans="1:9" x14ac:dyDescent="0.25">
      <c r="A467" s="92"/>
      <c r="B467" s="82"/>
      <c r="C467" s="94">
        <v>0</v>
      </c>
      <c r="D467" s="94">
        <v>0</v>
      </c>
      <c r="E467" s="184">
        <f t="shared" si="10"/>
        <v>832966.27</v>
      </c>
      <c r="F467" s="78"/>
      <c r="G467" s="79"/>
      <c r="H467" s="80"/>
      <c r="I467" s="84"/>
    </row>
    <row r="468" spans="1:9" x14ac:dyDescent="0.25">
      <c r="A468" s="92"/>
      <c r="B468" s="82"/>
      <c r="C468" s="94">
        <v>0</v>
      </c>
      <c r="D468" s="94">
        <v>0</v>
      </c>
      <c r="E468" s="184">
        <f t="shared" si="10"/>
        <v>832966.27</v>
      </c>
      <c r="F468" s="78"/>
      <c r="G468" s="79"/>
      <c r="H468" s="80"/>
      <c r="I468" s="84"/>
    </row>
    <row r="469" spans="1:9" x14ac:dyDescent="0.25">
      <c r="A469" s="92"/>
      <c r="B469" s="82"/>
      <c r="C469" s="94">
        <v>0</v>
      </c>
      <c r="D469" s="94">
        <v>0</v>
      </c>
      <c r="E469" s="184">
        <f t="shared" si="10"/>
        <v>832966.27</v>
      </c>
      <c r="F469" s="78"/>
      <c r="G469" s="79"/>
      <c r="H469" s="80"/>
      <c r="I469" s="84"/>
    </row>
    <row r="470" spans="1:9" x14ac:dyDescent="0.25">
      <c r="A470" s="92"/>
      <c r="B470" s="82"/>
      <c r="C470" s="94">
        <v>0</v>
      </c>
      <c r="D470" s="94">
        <v>0</v>
      </c>
      <c r="E470" s="184">
        <f t="shared" si="10"/>
        <v>832966.27</v>
      </c>
      <c r="F470" s="78"/>
      <c r="G470" s="79"/>
      <c r="H470" s="80"/>
      <c r="I470" s="84"/>
    </row>
    <row r="471" spans="1:9" x14ac:dyDescent="0.25">
      <c r="A471" s="92"/>
      <c r="B471" s="82"/>
      <c r="C471" s="94">
        <v>0</v>
      </c>
      <c r="D471" s="94">
        <v>0</v>
      </c>
      <c r="E471" s="184">
        <f t="shared" si="10"/>
        <v>832966.27</v>
      </c>
      <c r="F471" s="78"/>
      <c r="G471" s="79"/>
      <c r="H471" s="80"/>
      <c r="I471" s="84"/>
    </row>
    <row r="472" spans="1:9" x14ac:dyDescent="0.25">
      <c r="A472" s="92"/>
      <c r="B472" s="82"/>
      <c r="C472" s="94">
        <v>0</v>
      </c>
      <c r="D472" s="94">
        <v>0</v>
      </c>
      <c r="E472" s="184">
        <f t="shared" si="10"/>
        <v>832966.27</v>
      </c>
      <c r="F472" s="78"/>
      <c r="G472" s="79"/>
      <c r="H472" s="80"/>
      <c r="I472" s="84"/>
    </row>
    <row r="473" spans="1:9" x14ac:dyDescent="0.25">
      <c r="A473" s="92"/>
      <c r="B473" s="82"/>
      <c r="C473" s="94">
        <v>0</v>
      </c>
      <c r="D473" s="94">
        <v>0</v>
      </c>
      <c r="E473" s="184">
        <f t="shared" si="10"/>
        <v>832966.27</v>
      </c>
      <c r="F473" s="78"/>
      <c r="G473" s="79"/>
      <c r="H473" s="80"/>
      <c r="I473" s="84"/>
    </row>
    <row r="474" spans="1:9" x14ac:dyDescent="0.25">
      <c r="A474" s="92"/>
      <c r="B474" s="82"/>
      <c r="C474" s="94">
        <v>0</v>
      </c>
      <c r="D474" s="94">
        <v>0</v>
      </c>
      <c r="E474" s="184">
        <f t="shared" si="10"/>
        <v>832966.27</v>
      </c>
      <c r="F474" s="78"/>
      <c r="G474" s="79"/>
      <c r="H474" s="80"/>
      <c r="I474" s="84"/>
    </row>
    <row r="475" spans="1:9" x14ac:dyDescent="0.25">
      <c r="A475" s="92"/>
      <c r="B475" s="82"/>
      <c r="C475" s="94">
        <v>0</v>
      </c>
      <c r="D475" s="94">
        <v>0</v>
      </c>
      <c r="E475" s="184">
        <f t="shared" si="10"/>
        <v>832966.27</v>
      </c>
      <c r="F475" s="78"/>
      <c r="G475" s="79"/>
      <c r="H475" s="80"/>
      <c r="I475" s="84"/>
    </row>
    <row r="476" spans="1:9" x14ac:dyDescent="0.25">
      <c r="A476" s="92"/>
      <c r="B476" s="82"/>
      <c r="C476" s="94">
        <v>0</v>
      </c>
      <c r="D476" s="94">
        <v>0</v>
      </c>
      <c r="E476" s="184">
        <f t="shared" si="10"/>
        <v>832966.27</v>
      </c>
      <c r="F476" s="78"/>
      <c r="G476" s="79"/>
      <c r="H476" s="80"/>
      <c r="I476" s="84"/>
    </row>
    <row r="477" spans="1:9" x14ac:dyDescent="0.25">
      <c r="A477" s="92"/>
      <c r="B477" s="82"/>
      <c r="C477" s="94">
        <v>0</v>
      </c>
      <c r="D477" s="94">
        <v>0</v>
      </c>
      <c r="E477" s="184">
        <f t="shared" si="10"/>
        <v>832966.27</v>
      </c>
      <c r="F477" s="78"/>
      <c r="G477" s="79"/>
      <c r="H477" s="80"/>
      <c r="I477" s="84"/>
    </row>
    <row r="478" spans="1:9" x14ac:dyDescent="0.25">
      <c r="A478" s="92"/>
      <c r="B478" s="82"/>
      <c r="C478" s="94">
        <v>0</v>
      </c>
      <c r="D478" s="94">
        <v>0</v>
      </c>
      <c r="E478" s="184">
        <f t="shared" si="10"/>
        <v>832966.27</v>
      </c>
      <c r="F478" s="78"/>
      <c r="G478" s="79"/>
      <c r="H478" s="80"/>
      <c r="I478" s="84"/>
    </row>
    <row r="479" spans="1:9" x14ac:dyDescent="0.25">
      <c r="A479" s="92"/>
      <c r="B479" s="82"/>
      <c r="C479" s="94">
        <v>0</v>
      </c>
      <c r="D479" s="94">
        <v>0</v>
      </c>
      <c r="E479" s="184">
        <f t="shared" si="10"/>
        <v>832966.27</v>
      </c>
      <c r="F479" s="78"/>
      <c r="G479" s="79"/>
      <c r="H479" s="80"/>
      <c r="I479" s="84"/>
    </row>
    <row r="480" spans="1:9" x14ac:dyDescent="0.25">
      <c r="A480" s="92"/>
      <c r="B480" s="82"/>
      <c r="C480" s="94">
        <v>0</v>
      </c>
      <c r="D480" s="94">
        <v>0</v>
      </c>
      <c r="E480" s="184">
        <f t="shared" si="10"/>
        <v>832966.27</v>
      </c>
      <c r="F480" s="78"/>
      <c r="G480" s="79"/>
      <c r="H480" s="80"/>
      <c r="I480" s="84"/>
    </row>
    <row r="481" spans="1:9" x14ac:dyDescent="0.25">
      <c r="A481" s="92"/>
      <c r="B481" s="82"/>
      <c r="C481" s="94">
        <v>0</v>
      </c>
      <c r="D481" s="94">
        <v>0</v>
      </c>
      <c r="E481" s="184">
        <f t="shared" si="10"/>
        <v>832966.27</v>
      </c>
      <c r="F481" s="78"/>
      <c r="G481" s="79"/>
      <c r="H481" s="80"/>
      <c r="I481" s="84"/>
    </row>
    <row r="482" spans="1:9" x14ac:dyDescent="0.25">
      <c r="A482" s="92"/>
      <c r="B482" s="82"/>
      <c r="C482" s="94">
        <v>0</v>
      </c>
      <c r="D482" s="94">
        <v>0</v>
      </c>
      <c r="E482" s="184">
        <f t="shared" si="10"/>
        <v>832966.27</v>
      </c>
      <c r="F482" s="78"/>
      <c r="G482" s="79"/>
      <c r="H482" s="80"/>
      <c r="I482" s="84"/>
    </row>
    <row r="483" spans="1:9" x14ac:dyDescent="0.25">
      <c r="A483" s="92"/>
      <c r="B483" s="82"/>
      <c r="C483" s="94">
        <v>0</v>
      </c>
      <c r="D483" s="94">
        <v>0</v>
      </c>
      <c r="E483" s="184">
        <f t="shared" si="10"/>
        <v>832966.27</v>
      </c>
      <c r="F483" s="78"/>
      <c r="G483" s="79"/>
      <c r="H483" s="80"/>
      <c r="I483" s="84"/>
    </row>
    <row r="484" spans="1:9" x14ac:dyDescent="0.25">
      <c r="A484" s="92"/>
      <c r="B484" s="82"/>
      <c r="C484" s="94">
        <v>0</v>
      </c>
      <c r="D484" s="94">
        <v>0</v>
      </c>
      <c r="E484" s="184">
        <f t="shared" si="10"/>
        <v>832966.27</v>
      </c>
      <c r="F484" s="78"/>
      <c r="G484" s="79"/>
      <c r="H484" s="80"/>
      <c r="I484" s="84"/>
    </row>
    <row r="485" spans="1:9" x14ac:dyDescent="0.25">
      <c r="A485" s="92"/>
      <c r="B485" s="82"/>
      <c r="C485" s="94">
        <v>0</v>
      </c>
      <c r="D485" s="94">
        <v>0</v>
      </c>
      <c r="E485" s="184">
        <f t="shared" si="10"/>
        <v>832966.27</v>
      </c>
      <c r="F485" s="78"/>
      <c r="G485" s="79"/>
      <c r="H485" s="80"/>
      <c r="I485" s="84"/>
    </row>
    <row r="486" spans="1:9" x14ac:dyDescent="0.25">
      <c r="A486" s="92"/>
      <c r="B486" s="82"/>
      <c r="C486" s="94">
        <v>0</v>
      </c>
      <c r="D486" s="94">
        <v>0</v>
      </c>
      <c r="E486" s="184">
        <f t="shared" si="10"/>
        <v>832966.27</v>
      </c>
      <c r="F486" s="78"/>
      <c r="G486" s="79"/>
      <c r="H486" s="80"/>
      <c r="I486" s="84"/>
    </row>
    <row r="487" spans="1:9" x14ac:dyDescent="0.25">
      <c r="A487" s="92"/>
      <c r="B487" s="82"/>
      <c r="C487" s="94">
        <v>0</v>
      </c>
      <c r="D487" s="94">
        <v>0</v>
      </c>
      <c r="E487" s="184">
        <f t="shared" si="10"/>
        <v>832966.27</v>
      </c>
      <c r="F487" s="78"/>
      <c r="G487" s="79"/>
      <c r="H487" s="80"/>
      <c r="I487" s="84"/>
    </row>
    <row r="488" spans="1:9" x14ac:dyDescent="0.25">
      <c r="A488" s="92"/>
      <c r="B488" s="82"/>
      <c r="C488" s="94">
        <v>0</v>
      </c>
      <c r="D488" s="94">
        <v>0</v>
      </c>
      <c r="E488" s="184">
        <f t="shared" si="10"/>
        <v>832966.27</v>
      </c>
      <c r="F488" s="78"/>
      <c r="G488" s="79"/>
      <c r="H488" s="80"/>
      <c r="I488" s="84"/>
    </row>
    <row r="489" spans="1:9" x14ac:dyDescent="0.25">
      <c r="A489" s="92"/>
      <c r="B489" s="82"/>
      <c r="C489" s="94">
        <v>0</v>
      </c>
      <c r="D489" s="94">
        <v>0</v>
      </c>
      <c r="E489" s="184">
        <f t="shared" si="10"/>
        <v>832966.27</v>
      </c>
      <c r="F489" s="78"/>
      <c r="G489" s="79"/>
      <c r="H489" s="80"/>
      <c r="I489" s="84"/>
    </row>
    <row r="490" spans="1:9" x14ac:dyDescent="0.25">
      <c r="A490" s="92"/>
      <c r="B490" s="82"/>
      <c r="C490" s="94">
        <v>0</v>
      </c>
      <c r="D490" s="94">
        <v>0</v>
      </c>
      <c r="E490" s="184">
        <f t="shared" si="10"/>
        <v>832966.27</v>
      </c>
      <c r="F490" s="78"/>
      <c r="G490" s="79"/>
      <c r="H490" s="80"/>
      <c r="I490" s="84"/>
    </row>
    <row r="491" spans="1:9" x14ac:dyDescent="0.25">
      <c r="A491" s="92"/>
      <c r="B491" s="82"/>
      <c r="C491" s="94">
        <v>0</v>
      </c>
      <c r="D491" s="94">
        <v>0</v>
      </c>
      <c r="E491" s="184">
        <f t="shared" si="10"/>
        <v>832966.27</v>
      </c>
      <c r="F491" s="78"/>
      <c r="G491" s="79"/>
      <c r="H491" s="80"/>
      <c r="I491" s="84"/>
    </row>
    <row r="492" spans="1:9" x14ac:dyDescent="0.25">
      <c r="A492" s="92"/>
      <c r="B492" s="82"/>
      <c r="C492" s="94">
        <v>0</v>
      </c>
      <c r="D492" s="94">
        <v>0</v>
      </c>
      <c r="E492" s="184">
        <f t="shared" si="10"/>
        <v>832966.27</v>
      </c>
      <c r="F492" s="78"/>
      <c r="G492" s="79"/>
      <c r="H492" s="80"/>
      <c r="I492" s="84"/>
    </row>
    <row r="493" spans="1:9" x14ac:dyDescent="0.25">
      <c r="A493" s="92"/>
      <c r="B493" s="82"/>
      <c r="C493" s="94">
        <v>0</v>
      </c>
      <c r="D493" s="94">
        <v>0</v>
      </c>
      <c r="E493" s="184">
        <f t="shared" si="10"/>
        <v>832966.27</v>
      </c>
      <c r="F493" s="78"/>
      <c r="G493" s="79"/>
      <c r="H493" s="80"/>
      <c r="I493" s="84"/>
    </row>
    <row r="494" spans="1:9" x14ac:dyDescent="0.25">
      <c r="A494" s="92"/>
      <c r="B494" s="82"/>
      <c r="C494" s="94">
        <v>0</v>
      </c>
      <c r="D494" s="94">
        <v>0</v>
      </c>
      <c r="E494" s="184">
        <f t="shared" si="10"/>
        <v>832966.27</v>
      </c>
      <c r="F494" s="78"/>
      <c r="G494" s="79"/>
      <c r="H494" s="80"/>
      <c r="I494" s="84"/>
    </row>
    <row r="495" spans="1:9" x14ac:dyDescent="0.25">
      <c r="A495" s="92"/>
      <c r="B495" s="82"/>
      <c r="C495" s="94">
        <v>0</v>
      </c>
      <c r="D495" s="94">
        <v>0</v>
      </c>
      <c r="E495" s="184">
        <f t="shared" si="10"/>
        <v>832966.27</v>
      </c>
      <c r="F495" s="78"/>
      <c r="G495" s="79"/>
      <c r="H495" s="80"/>
      <c r="I495" s="84"/>
    </row>
    <row r="496" spans="1:9" x14ac:dyDescent="0.25">
      <c r="A496" s="92"/>
      <c r="B496" s="82"/>
      <c r="C496" s="94">
        <v>0</v>
      </c>
      <c r="D496" s="94">
        <v>0</v>
      </c>
      <c r="E496" s="184">
        <f t="shared" si="10"/>
        <v>832966.27</v>
      </c>
      <c r="F496" s="78"/>
      <c r="G496" s="79"/>
      <c r="H496" s="80"/>
      <c r="I496" s="84"/>
    </row>
    <row r="497" spans="1:9" x14ac:dyDescent="0.25">
      <c r="A497" s="92"/>
      <c r="B497" s="82"/>
      <c r="C497" s="94">
        <v>0</v>
      </c>
      <c r="D497" s="94">
        <v>0</v>
      </c>
      <c r="E497" s="184">
        <f t="shared" si="10"/>
        <v>832966.27</v>
      </c>
      <c r="F497" s="78"/>
      <c r="G497" s="79"/>
      <c r="H497" s="80"/>
      <c r="I497" s="84"/>
    </row>
    <row r="498" spans="1:9" x14ac:dyDescent="0.25">
      <c r="A498" s="92"/>
      <c r="B498" s="82"/>
      <c r="C498" s="94">
        <v>0</v>
      </c>
      <c r="D498" s="94">
        <v>0</v>
      </c>
      <c r="E498" s="184">
        <f t="shared" si="10"/>
        <v>832966.27</v>
      </c>
      <c r="F498" s="78"/>
      <c r="G498" s="79"/>
      <c r="H498" s="80"/>
      <c r="I498" s="84"/>
    </row>
    <row r="499" spans="1:9" x14ac:dyDescent="0.25">
      <c r="A499" s="92"/>
      <c r="B499" s="82"/>
      <c r="C499" s="94">
        <v>0</v>
      </c>
      <c r="D499" s="94">
        <v>0</v>
      </c>
      <c r="E499" s="184">
        <f t="shared" si="10"/>
        <v>832966.27</v>
      </c>
      <c r="F499" s="78"/>
      <c r="G499" s="79"/>
      <c r="H499" s="80"/>
      <c r="I499" s="84"/>
    </row>
    <row r="500" spans="1:9" x14ac:dyDescent="0.25">
      <c r="A500" s="92"/>
      <c r="B500" s="82"/>
      <c r="C500" s="94">
        <v>0</v>
      </c>
      <c r="D500" s="94">
        <v>0</v>
      </c>
      <c r="E500" s="184">
        <f t="shared" si="10"/>
        <v>832966.27</v>
      </c>
      <c r="F500" s="78"/>
      <c r="G500" s="79"/>
      <c r="H500" s="80"/>
      <c r="I500" s="84"/>
    </row>
    <row r="501" spans="1:9" x14ac:dyDescent="0.25">
      <c r="A501" s="92"/>
      <c r="B501" s="82"/>
      <c r="C501" s="94">
        <v>0</v>
      </c>
      <c r="D501" s="94">
        <v>0</v>
      </c>
      <c r="E501" s="184">
        <f t="shared" si="10"/>
        <v>832966.27</v>
      </c>
      <c r="F501" s="78"/>
      <c r="G501" s="79"/>
      <c r="H501" s="80"/>
      <c r="I501" s="84"/>
    </row>
    <row r="502" spans="1:9" x14ac:dyDescent="0.25">
      <c r="A502" s="92"/>
      <c r="B502" s="82"/>
      <c r="C502" s="94">
        <v>0</v>
      </c>
      <c r="D502" s="94">
        <v>0</v>
      </c>
      <c r="E502" s="184">
        <f t="shared" si="10"/>
        <v>832966.27</v>
      </c>
      <c r="F502" s="78"/>
      <c r="G502" s="79"/>
      <c r="H502" s="80"/>
      <c r="I502" s="84"/>
    </row>
    <row r="503" spans="1:9" x14ac:dyDescent="0.25">
      <c r="A503" s="92"/>
      <c r="B503" s="82"/>
      <c r="C503" s="94">
        <v>0</v>
      </c>
      <c r="D503" s="94">
        <v>0</v>
      </c>
      <c r="E503" s="184">
        <f t="shared" si="10"/>
        <v>832966.27</v>
      </c>
      <c r="F503" s="78"/>
      <c r="G503" s="79"/>
      <c r="H503" s="80"/>
      <c r="I503" s="84"/>
    </row>
    <row r="504" spans="1:9" x14ac:dyDescent="0.25">
      <c r="A504" s="92"/>
      <c r="B504" s="82"/>
      <c r="C504" s="94">
        <v>0</v>
      </c>
      <c r="D504" s="94">
        <v>0</v>
      </c>
      <c r="E504" s="184">
        <f t="shared" si="10"/>
        <v>832966.27</v>
      </c>
      <c r="F504" s="78"/>
      <c r="G504" s="79"/>
      <c r="H504" s="80"/>
      <c r="I504" s="84"/>
    </row>
    <row r="505" spans="1:9" x14ac:dyDescent="0.25">
      <c r="A505" s="92"/>
      <c r="B505" s="82"/>
      <c r="C505" s="94">
        <v>0</v>
      </c>
      <c r="D505" s="94">
        <v>0</v>
      </c>
      <c r="E505" s="184">
        <f t="shared" ref="E505:E568" si="11">E504-C505+D505</f>
        <v>832966.27</v>
      </c>
      <c r="F505" s="78"/>
      <c r="G505" s="79"/>
      <c r="H505" s="80"/>
      <c r="I505" s="84"/>
    </row>
    <row r="506" spans="1:9" x14ac:dyDescent="0.25">
      <c r="A506" s="92"/>
      <c r="B506" s="82"/>
      <c r="C506" s="94">
        <v>0</v>
      </c>
      <c r="D506" s="94">
        <v>0</v>
      </c>
      <c r="E506" s="184">
        <f t="shared" si="11"/>
        <v>832966.27</v>
      </c>
      <c r="F506" s="78"/>
      <c r="G506" s="79"/>
      <c r="H506" s="80"/>
      <c r="I506" s="84"/>
    </row>
    <row r="507" spans="1:9" x14ac:dyDescent="0.25">
      <c r="A507" s="92"/>
      <c r="B507" s="82"/>
      <c r="C507" s="94">
        <v>0</v>
      </c>
      <c r="D507" s="94">
        <v>0</v>
      </c>
      <c r="E507" s="184">
        <f t="shared" si="11"/>
        <v>832966.27</v>
      </c>
      <c r="F507" s="78"/>
      <c r="G507" s="79"/>
      <c r="H507" s="80"/>
      <c r="I507" s="84"/>
    </row>
    <row r="508" spans="1:9" x14ac:dyDescent="0.25">
      <c r="A508" s="92"/>
      <c r="B508" s="82"/>
      <c r="C508" s="94">
        <v>0</v>
      </c>
      <c r="D508" s="94">
        <v>0</v>
      </c>
      <c r="E508" s="184">
        <f t="shared" si="11"/>
        <v>832966.27</v>
      </c>
      <c r="F508" s="78"/>
      <c r="G508" s="79"/>
      <c r="H508" s="80"/>
      <c r="I508" s="84"/>
    </row>
    <row r="509" spans="1:9" x14ac:dyDescent="0.25">
      <c r="A509" s="92"/>
      <c r="B509" s="82"/>
      <c r="C509" s="94">
        <v>0</v>
      </c>
      <c r="D509" s="94">
        <v>0</v>
      </c>
      <c r="E509" s="184">
        <f t="shared" si="11"/>
        <v>832966.27</v>
      </c>
      <c r="F509" s="78"/>
      <c r="G509" s="79"/>
      <c r="H509" s="80"/>
      <c r="I509" s="84"/>
    </row>
    <row r="510" spans="1:9" x14ac:dyDescent="0.25">
      <c r="A510" s="92"/>
      <c r="B510" s="82"/>
      <c r="C510" s="94">
        <v>0</v>
      </c>
      <c r="D510" s="94">
        <v>0</v>
      </c>
      <c r="E510" s="184">
        <f t="shared" si="11"/>
        <v>832966.27</v>
      </c>
      <c r="F510" s="78"/>
      <c r="G510" s="79"/>
      <c r="H510" s="80"/>
      <c r="I510" s="84"/>
    </row>
    <row r="511" spans="1:9" x14ac:dyDescent="0.25">
      <c r="A511" s="92"/>
      <c r="B511" s="82"/>
      <c r="C511" s="94">
        <v>0</v>
      </c>
      <c r="D511" s="94">
        <v>0</v>
      </c>
      <c r="E511" s="184">
        <f t="shared" si="11"/>
        <v>832966.27</v>
      </c>
      <c r="F511" s="78"/>
      <c r="G511" s="79"/>
      <c r="H511" s="80"/>
      <c r="I511" s="84"/>
    </row>
    <row r="512" spans="1:9" x14ac:dyDescent="0.25">
      <c r="A512" s="92"/>
      <c r="B512" s="82"/>
      <c r="C512" s="94">
        <v>0</v>
      </c>
      <c r="D512" s="94">
        <v>0</v>
      </c>
      <c r="E512" s="184">
        <f t="shared" si="11"/>
        <v>832966.27</v>
      </c>
      <c r="F512" s="78"/>
      <c r="G512" s="79"/>
      <c r="H512" s="80"/>
      <c r="I512" s="84"/>
    </row>
    <row r="513" spans="1:9" x14ac:dyDescent="0.25">
      <c r="A513" s="92"/>
      <c r="B513" s="82"/>
      <c r="C513" s="94">
        <v>0</v>
      </c>
      <c r="D513" s="94">
        <v>0</v>
      </c>
      <c r="E513" s="184">
        <f t="shared" si="11"/>
        <v>832966.27</v>
      </c>
      <c r="F513" s="78"/>
      <c r="G513" s="79"/>
      <c r="H513" s="80"/>
      <c r="I513" s="84"/>
    </row>
    <row r="514" spans="1:9" x14ac:dyDescent="0.25">
      <c r="A514" s="92"/>
      <c r="B514" s="82"/>
      <c r="C514" s="94">
        <v>0</v>
      </c>
      <c r="D514" s="94">
        <v>0</v>
      </c>
      <c r="E514" s="184">
        <f t="shared" si="11"/>
        <v>832966.27</v>
      </c>
      <c r="F514" s="78"/>
      <c r="G514" s="79"/>
      <c r="H514" s="80"/>
      <c r="I514" s="84"/>
    </row>
    <row r="515" spans="1:9" x14ac:dyDescent="0.25">
      <c r="A515" s="92"/>
      <c r="B515" s="82"/>
      <c r="C515" s="94">
        <v>0</v>
      </c>
      <c r="D515" s="94">
        <v>0</v>
      </c>
      <c r="E515" s="184">
        <f t="shared" si="11"/>
        <v>832966.27</v>
      </c>
      <c r="F515" s="78"/>
      <c r="G515" s="79"/>
      <c r="H515" s="80"/>
      <c r="I515" s="84"/>
    </row>
    <row r="516" spans="1:9" x14ac:dyDescent="0.25">
      <c r="A516" s="92"/>
      <c r="B516" s="82"/>
      <c r="C516" s="94">
        <v>0</v>
      </c>
      <c r="D516" s="94">
        <v>0</v>
      </c>
      <c r="E516" s="184">
        <f t="shared" si="11"/>
        <v>832966.27</v>
      </c>
      <c r="F516" s="78"/>
      <c r="G516" s="79"/>
      <c r="H516" s="80"/>
      <c r="I516" s="84"/>
    </row>
    <row r="517" spans="1:9" x14ac:dyDescent="0.25">
      <c r="A517" s="92"/>
      <c r="B517" s="82"/>
      <c r="C517" s="94">
        <v>0</v>
      </c>
      <c r="D517" s="94">
        <v>0</v>
      </c>
      <c r="E517" s="184">
        <f t="shared" si="11"/>
        <v>832966.27</v>
      </c>
      <c r="F517" s="78"/>
      <c r="G517" s="79"/>
      <c r="H517" s="80"/>
      <c r="I517" s="84"/>
    </row>
    <row r="518" spans="1:9" x14ac:dyDescent="0.25">
      <c r="A518" s="92"/>
      <c r="B518" s="82"/>
      <c r="C518" s="94">
        <v>0</v>
      </c>
      <c r="D518" s="94">
        <v>0</v>
      </c>
      <c r="E518" s="184">
        <f t="shared" si="11"/>
        <v>832966.27</v>
      </c>
      <c r="F518" s="78"/>
      <c r="G518" s="79"/>
      <c r="H518" s="80"/>
      <c r="I518" s="84"/>
    </row>
    <row r="519" spans="1:9" x14ac:dyDescent="0.25">
      <c r="A519" s="92"/>
      <c r="B519" s="82"/>
      <c r="C519" s="94">
        <v>0</v>
      </c>
      <c r="D519" s="94">
        <v>0</v>
      </c>
      <c r="E519" s="184">
        <f t="shared" si="11"/>
        <v>832966.27</v>
      </c>
      <c r="F519" s="78"/>
      <c r="G519" s="79"/>
      <c r="H519" s="80"/>
      <c r="I519" s="84"/>
    </row>
    <row r="520" spans="1:9" x14ac:dyDescent="0.25">
      <c r="A520" s="92"/>
      <c r="B520" s="82"/>
      <c r="C520" s="94">
        <v>0</v>
      </c>
      <c r="D520" s="94">
        <v>0</v>
      </c>
      <c r="E520" s="184">
        <f t="shared" si="11"/>
        <v>832966.27</v>
      </c>
      <c r="F520" s="78"/>
      <c r="G520" s="79"/>
      <c r="H520" s="80"/>
      <c r="I520" s="84"/>
    </row>
    <row r="521" spans="1:9" x14ac:dyDescent="0.25">
      <c r="A521" s="92"/>
      <c r="B521" s="82"/>
      <c r="C521" s="94">
        <v>0</v>
      </c>
      <c r="D521" s="94">
        <v>0</v>
      </c>
      <c r="E521" s="184">
        <f t="shared" si="11"/>
        <v>832966.27</v>
      </c>
      <c r="F521" s="78"/>
      <c r="G521" s="79"/>
      <c r="H521" s="80"/>
      <c r="I521" s="84"/>
    </row>
    <row r="522" spans="1:9" x14ac:dyDescent="0.25">
      <c r="A522" s="92"/>
      <c r="B522" s="82"/>
      <c r="C522" s="94">
        <v>0</v>
      </c>
      <c r="D522" s="94">
        <v>0</v>
      </c>
      <c r="E522" s="184">
        <f t="shared" si="11"/>
        <v>832966.27</v>
      </c>
      <c r="F522" s="78"/>
      <c r="G522" s="79"/>
      <c r="H522" s="80"/>
      <c r="I522" s="84"/>
    </row>
    <row r="523" spans="1:9" x14ac:dyDescent="0.25">
      <c r="A523" s="92"/>
      <c r="B523" s="82"/>
      <c r="C523" s="94">
        <v>0</v>
      </c>
      <c r="D523" s="94">
        <v>0</v>
      </c>
      <c r="E523" s="184">
        <f t="shared" si="11"/>
        <v>832966.27</v>
      </c>
      <c r="F523" s="78"/>
      <c r="G523" s="79"/>
      <c r="H523" s="80"/>
      <c r="I523" s="84"/>
    </row>
    <row r="524" spans="1:9" x14ac:dyDescent="0.25">
      <c r="A524" s="92"/>
      <c r="B524" s="82"/>
      <c r="C524" s="94">
        <v>0</v>
      </c>
      <c r="D524" s="94">
        <v>0</v>
      </c>
      <c r="E524" s="184">
        <f t="shared" si="11"/>
        <v>832966.27</v>
      </c>
      <c r="F524" s="78"/>
      <c r="G524" s="79"/>
      <c r="H524" s="80"/>
      <c r="I524" s="84"/>
    </row>
    <row r="525" spans="1:9" x14ac:dyDescent="0.25">
      <c r="A525" s="92"/>
      <c r="B525" s="82"/>
      <c r="C525" s="94">
        <v>0</v>
      </c>
      <c r="D525" s="94">
        <v>0</v>
      </c>
      <c r="E525" s="184">
        <f t="shared" si="11"/>
        <v>832966.27</v>
      </c>
      <c r="F525" s="78"/>
      <c r="G525" s="79"/>
      <c r="H525" s="80"/>
      <c r="I525" s="84"/>
    </row>
    <row r="526" spans="1:9" x14ac:dyDescent="0.25">
      <c r="A526" s="92"/>
      <c r="B526" s="82"/>
      <c r="C526" s="94">
        <v>0</v>
      </c>
      <c r="D526" s="94">
        <v>0</v>
      </c>
      <c r="E526" s="184">
        <f t="shared" si="11"/>
        <v>832966.27</v>
      </c>
      <c r="F526" s="78"/>
      <c r="G526" s="79"/>
      <c r="H526" s="80"/>
      <c r="I526" s="84"/>
    </row>
    <row r="527" spans="1:9" x14ac:dyDescent="0.25">
      <c r="A527" s="92"/>
      <c r="B527" s="82"/>
      <c r="C527" s="94">
        <v>0</v>
      </c>
      <c r="D527" s="94">
        <v>0</v>
      </c>
      <c r="E527" s="184">
        <f t="shared" si="11"/>
        <v>832966.27</v>
      </c>
      <c r="F527" s="78"/>
      <c r="G527" s="79"/>
      <c r="H527" s="80"/>
      <c r="I527" s="84"/>
    </row>
    <row r="528" spans="1:9" x14ac:dyDescent="0.25">
      <c r="A528" s="92"/>
      <c r="B528" s="82"/>
      <c r="C528" s="94">
        <v>0</v>
      </c>
      <c r="D528" s="94">
        <v>0</v>
      </c>
      <c r="E528" s="184">
        <f t="shared" si="11"/>
        <v>832966.27</v>
      </c>
      <c r="F528" s="78"/>
      <c r="G528" s="79"/>
      <c r="H528" s="80"/>
      <c r="I528" s="84"/>
    </row>
    <row r="529" spans="1:9" x14ac:dyDescent="0.25">
      <c r="A529" s="92"/>
      <c r="B529" s="82"/>
      <c r="C529" s="94">
        <v>0</v>
      </c>
      <c r="D529" s="94">
        <v>0</v>
      </c>
      <c r="E529" s="184">
        <f t="shared" si="11"/>
        <v>832966.27</v>
      </c>
      <c r="F529" s="78"/>
      <c r="G529" s="79"/>
      <c r="H529" s="80"/>
      <c r="I529" s="84"/>
    </row>
    <row r="530" spans="1:9" x14ac:dyDescent="0.25">
      <c r="A530" s="92"/>
      <c r="B530" s="82"/>
      <c r="C530" s="94">
        <v>0</v>
      </c>
      <c r="D530" s="94">
        <v>0</v>
      </c>
      <c r="E530" s="184">
        <f t="shared" si="11"/>
        <v>832966.27</v>
      </c>
      <c r="F530" s="78"/>
      <c r="G530" s="79"/>
      <c r="H530" s="80"/>
      <c r="I530" s="84"/>
    </row>
    <row r="531" spans="1:9" x14ac:dyDescent="0.25">
      <c r="A531" s="92"/>
      <c r="B531" s="82"/>
      <c r="C531" s="94">
        <v>0</v>
      </c>
      <c r="D531" s="94">
        <v>0</v>
      </c>
      <c r="E531" s="184">
        <f t="shared" si="11"/>
        <v>832966.27</v>
      </c>
      <c r="F531" s="78"/>
      <c r="G531" s="79"/>
      <c r="H531" s="80"/>
      <c r="I531" s="84"/>
    </row>
    <row r="532" spans="1:9" x14ac:dyDescent="0.25">
      <c r="A532" s="92"/>
      <c r="B532" s="82"/>
      <c r="C532" s="94">
        <v>0</v>
      </c>
      <c r="D532" s="94">
        <v>0</v>
      </c>
      <c r="E532" s="184">
        <f t="shared" si="11"/>
        <v>832966.27</v>
      </c>
      <c r="F532" s="78"/>
      <c r="G532" s="79"/>
      <c r="H532" s="80"/>
      <c r="I532" s="84"/>
    </row>
    <row r="533" spans="1:9" x14ac:dyDescent="0.25">
      <c r="A533" s="92"/>
      <c r="B533" s="82"/>
      <c r="C533" s="94">
        <v>0</v>
      </c>
      <c r="D533" s="94">
        <v>0</v>
      </c>
      <c r="E533" s="184">
        <f t="shared" si="11"/>
        <v>832966.27</v>
      </c>
      <c r="F533" s="78"/>
      <c r="G533" s="79"/>
      <c r="H533" s="80"/>
      <c r="I533" s="84"/>
    </row>
    <row r="534" spans="1:9" x14ac:dyDescent="0.25">
      <c r="A534" s="92"/>
      <c r="B534" s="82"/>
      <c r="C534" s="94">
        <v>0</v>
      </c>
      <c r="D534" s="94">
        <v>0</v>
      </c>
      <c r="E534" s="184">
        <f t="shared" si="11"/>
        <v>832966.27</v>
      </c>
      <c r="F534" s="78"/>
      <c r="G534" s="79"/>
      <c r="H534" s="80"/>
      <c r="I534" s="84"/>
    </row>
    <row r="535" spans="1:9" x14ac:dyDescent="0.25">
      <c r="A535" s="92"/>
      <c r="B535" s="82"/>
      <c r="C535" s="94">
        <v>0</v>
      </c>
      <c r="D535" s="94">
        <v>0</v>
      </c>
      <c r="E535" s="184">
        <f t="shared" si="11"/>
        <v>832966.27</v>
      </c>
      <c r="F535" s="78"/>
      <c r="G535" s="79"/>
      <c r="H535" s="80"/>
      <c r="I535" s="84"/>
    </row>
    <row r="536" spans="1:9" x14ac:dyDescent="0.25">
      <c r="A536" s="92"/>
      <c r="B536" s="82"/>
      <c r="C536" s="94">
        <v>0</v>
      </c>
      <c r="D536" s="94">
        <v>0</v>
      </c>
      <c r="E536" s="184">
        <f t="shared" si="11"/>
        <v>832966.27</v>
      </c>
      <c r="F536" s="78"/>
      <c r="G536" s="79"/>
      <c r="H536" s="80"/>
      <c r="I536" s="84"/>
    </row>
    <row r="537" spans="1:9" x14ac:dyDescent="0.25">
      <c r="A537" s="92"/>
      <c r="B537" s="82"/>
      <c r="C537" s="94">
        <v>0</v>
      </c>
      <c r="D537" s="94">
        <v>0</v>
      </c>
      <c r="E537" s="184">
        <f t="shared" si="11"/>
        <v>832966.27</v>
      </c>
      <c r="F537" s="78"/>
      <c r="G537" s="79"/>
      <c r="H537" s="80"/>
      <c r="I537" s="84"/>
    </row>
    <row r="538" spans="1:9" x14ac:dyDescent="0.25">
      <c r="A538" s="92"/>
      <c r="B538" s="82"/>
      <c r="C538" s="94">
        <v>0</v>
      </c>
      <c r="D538" s="94">
        <v>0</v>
      </c>
      <c r="E538" s="184">
        <f t="shared" si="11"/>
        <v>832966.27</v>
      </c>
      <c r="F538" s="78"/>
      <c r="G538" s="79"/>
      <c r="H538" s="80"/>
      <c r="I538" s="84"/>
    </row>
    <row r="539" spans="1:9" x14ac:dyDescent="0.25">
      <c r="A539" s="92"/>
      <c r="B539" s="82"/>
      <c r="C539" s="94">
        <v>0</v>
      </c>
      <c r="D539" s="94">
        <v>0</v>
      </c>
      <c r="E539" s="184">
        <f t="shared" si="11"/>
        <v>832966.27</v>
      </c>
      <c r="F539" s="78"/>
      <c r="G539" s="79"/>
      <c r="H539" s="80"/>
      <c r="I539" s="84"/>
    </row>
    <row r="540" spans="1:9" x14ac:dyDescent="0.25">
      <c r="A540" s="92"/>
      <c r="B540" s="82"/>
      <c r="C540" s="94">
        <v>0</v>
      </c>
      <c r="D540" s="94">
        <v>0</v>
      </c>
      <c r="E540" s="184">
        <f t="shared" si="11"/>
        <v>832966.27</v>
      </c>
      <c r="F540" s="78"/>
      <c r="G540" s="79"/>
      <c r="H540" s="80"/>
      <c r="I540" s="84"/>
    </row>
    <row r="541" spans="1:9" x14ac:dyDescent="0.25">
      <c r="A541" s="92"/>
      <c r="B541" s="82"/>
      <c r="C541" s="94">
        <v>0</v>
      </c>
      <c r="D541" s="94">
        <v>0</v>
      </c>
      <c r="E541" s="184">
        <f t="shared" si="11"/>
        <v>832966.27</v>
      </c>
      <c r="F541" s="78"/>
      <c r="G541" s="79"/>
      <c r="H541" s="80"/>
      <c r="I541" s="84"/>
    </row>
    <row r="542" spans="1:9" x14ac:dyDescent="0.25">
      <c r="A542" s="92"/>
      <c r="B542" s="82"/>
      <c r="C542" s="94">
        <v>0</v>
      </c>
      <c r="D542" s="94">
        <v>0</v>
      </c>
      <c r="E542" s="184">
        <f t="shared" si="11"/>
        <v>832966.27</v>
      </c>
      <c r="F542" s="78"/>
      <c r="G542" s="79"/>
      <c r="H542" s="80"/>
      <c r="I542" s="84"/>
    </row>
    <row r="543" spans="1:9" x14ac:dyDescent="0.25">
      <c r="A543" s="92"/>
      <c r="B543" s="82"/>
      <c r="C543" s="94">
        <v>0</v>
      </c>
      <c r="D543" s="94">
        <v>0</v>
      </c>
      <c r="E543" s="184">
        <f t="shared" si="11"/>
        <v>832966.27</v>
      </c>
      <c r="F543" s="78"/>
      <c r="G543" s="79"/>
      <c r="H543" s="80"/>
      <c r="I543" s="84"/>
    </row>
    <row r="544" spans="1:9" x14ac:dyDescent="0.25">
      <c r="A544" s="92"/>
      <c r="B544" s="82"/>
      <c r="C544" s="94">
        <v>0</v>
      </c>
      <c r="D544" s="94">
        <v>0</v>
      </c>
      <c r="E544" s="184">
        <f t="shared" si="11"/>
        <v>832966.27</v>
      </c>
      <c r="F544" s="78"/>
      <c r="G544" s="79"/>
      <c r="H544" s="80"/>
      <c r="I544" s="84"/>
    </row>
    <row r="545" spans="1:9" x14ac:dyDescent="0.25">
      <c r="A545" s="92"/>
      <c r="B545" s="82"/>
      <c r="C545" s="94">
        <v>0</v>
      </c>
      <c r="D545" s="94">
        <v>0</v>
      </c>
      <c r="E545" s="184">
        <f t="shared" si="11"/>
        <v>832966.27</v>
      </c>
      <c r="F545" s="78"/>
      <c r="G545" s="79"/>
      <c r="H545" s="80"/>
      <c r="I545" s="84"/>
    </row>
    <row r="546" spans="1:9" x14ac:dyDescent="0.25">
      <c r="A546" s="92"/>
      <c r="B546" s="82"/>
      <c r="C546" s="94">
        <v>0</v>
      </c>
      <c r="D546" s="94">
        <v>0</v>
      </c>
      <c r="E546" s="184">
        <f t="shared" si="11"/>
        <v>832966.27</v>
      </c>
      <c r="F546" s="78"/>
      <c r="G546" s="79"/>
      <c r="H546" s="80"/>
      <c r="I546" s="84"/>
    </row>
    <row r="547" spans="1:9" x14ac:dyDescent="0.25">
      <c r="A547" s="92"/>
      <c r="B547" s="82"/>
      <c r="C547" s="94">
        <v>0</v>
      </c>
      <c r="D547" s="94">
        <v>0</v>
      </c>
      <c r="E547" s="184">
        <f t="shared" si="11"/>
        <v>832966.27</v>
      </c>
      <c r="F547" s="78"/>
      <c r="G547" s="79"/>
      <c r="H547" s="80"/>
      <c r="I547" s="84"/>
    </row>
    <row r="548" spans="1:9" x14ac:dyDescent="0.25">
      <c r="A548" s="92"/>
      <c r="B548" s="82"/>
      <c r="C548" s="94">
        <v>0</v>
      </c>
      <c r="D548" s="94">
        <v>0</v>
      </c>
      <c r="E548" s="184">
        <f t="shared" si="11"/>
        <v>832966.27</v>
      </c>
      <c r="F548" s="78"/>
      <c r="G548" s="79"/>
      <c r="H548" s="80"/>
      <c r="I548" s="84"/>
    </row>
    <row r="549" spans="1:9" x14ac:dyDescent="0.25">
      <c r="A549" s="92"/>
      <c r="B549" s="82"/>
      <c r="C549" s="94">
        <v>0</v>
      </c>
      <c r="D549" s="94">
        <v>0</v>
      </c>
      <c r="E549" s="184">
        <f t="shared" si="11"/>
        <v>832966.27</v>
      </c>
      <c r="F549" s="78"/>
      <c r="G549" s="79"/>
      <c r="H549" s="80"/>
      <c r="I549" s="84"/>
    </row>
    <row r="550" spans="1:9" x14ac:dyDescent="0.25">
      <c r="A550" s="92"/>
      <c r="B550" s="82"/>
      <c r="C550" s="94">
        <v>0</v>
      </c>
      <c r="D550" s="94">
        <v>0</v>
      </c>
      <c r="E550" s="184">
        <f t="shared" si="11"/>
        <v>832966.27</v>
      </c>
      <c r="F550" s="78"/>
      <c r="G550" s="79"/>
      <c r="H550" s="80"/>
      <c r="I550" s="84"/>
    </row>
    <row r="551" spans="1:9" x14ac:dyDescent="0.25">
      <c r="A551" s="92"/>
      <c r="B551" s="82"/>
      <c r="C551" s="94">
        <v>0</v>
      </c>
      <c r="D551" s="94">
        <v>0</v>
      </c>
      <c r="E551" s="184">
        <f t="shared" si="11"/>
        <v>832966.27</v>
      </c>
      <c r="F551" s="78"/>
      <c r="G551" s="79"/>
      <c r="H551" s="80"/>
      <c r="I551" s="84"/>
    </row>
    <row r="552" spans="1:9" x14ac:dyDescent="0.25">
      <c r="A552" s="92"/>
      <c r="B552" s="82"/>
      <c r="C552" s="94">
        <v>0</v>
      </c>
      <c r="D552" s="94">
        <v>0</v>
      </c>
      <c r="E552" s="184">
        <f t="shared" si="11"/>
        <v>832966.27</v>
      </c>
      <c r="F552" s="78"/>
      <c r="G552" s="79"/>
      <c r="H552" s="80"/>
      <c r="I552" s="84"/>
    </row>
    <row r="553" spans="1:9" x14ac:dyDescent="0.25">
      <c r="A553" s="92"/>
      <c r="B553" s="82"/>
      <c r="C553" s="94">
        <v>0</v>
      </c>
      <c r="D553" s="94">
        <v>0</v>
      </c>
      <c r="E553" s="184">
        <f t="shared" si="11"/>
        <v>832966.27</v>
      </c>
      <c r="F553" s="78"/>
      <c r="G553" s="79"/>
      <c r="H553" s="80"/>
      <c r="I553" s="84"/>
    </row>
    <row r="554" spans="1:9" x14ac:dyDescent="0.25">
      <c r="A554" s="92"/>
      <c r="B554" s="82"/>
      <c r="C554" s="94">
        <v>0</v>
      </c>
      <c r="D554" s="94">
        <v>0</v>
      </c>
      <c r="E554" s="184">
        <f t="shared" si="11"/>
        <v>832966.27</v>
      </c>
      <c r="F554" s="78"/>
      <c r="G554" s="79"/>
      <c r="H554" s="80"/>
      <c r="I554" s="84"/>
    </row>
    <row r="555" spans="1:9" x14ac:dyDescent="0.25">
      <c r="A555" s="92"/>
      <c r="B555" s="82"/>
      <c r="C555" s="94">
        <v>0</v>
      </c>
      <c r="D555" s="94">
        <v>0</v>
      </c>
      <c r="E555" s="184">
        <f t="shared" si="11"/>
        <v>832966.27</v>
      </c>
      <c r="F555" s="78"/>
      <c r="G555" s="79"/>
      <c r="H555" s="80"/>
      <c r="I555" s="84"/>
    </row>
    <row r="556" spans="1:9" x14ac:dyDescent="0.25">
      <c r="A556" s="92"/>
      <c r="B556" s="82"/>
      <c r="C556" s="94">
        <v>0</v>
      </c>
      <c r="D556" s="94">
        <v>0</v>
      </c>
      <c r="E556" s="184">
        <f t="shared" si="11"/>
        <v>832966.27</v>
      </c>
      <c r="F556" s="78"/>
      <c r="G556" s="79"/>
      <c r="H556" s="80"/>
      <c r="I556" s="84"/>
    </row>
    <row r="557" spans="1:9" x14ac:dyDescent="0.25">
      <c r="A557" s="92"/>
      <c r="B557" s="82"/>
      <c r="C557" s="94">
        <v>0</v>
      </c>
      <c r="D557" s="94">
        <v>0</v>
      </c>
      <c r="E557" s="184">
        <f t="shared" si="11"/>
        <v>832966.27</v>
      </c>
      <c r="F557" s="78"/>
      <c r="G557" s="79"/>
      <c r="H557" s="80"/>
      <c r="I557" s="84"/>
    </row>
    <row r="558" spans="1:9" x14ac:dyDescent="0.25">
      <c r="A558" s="92"/>
      <c r="B558" s="82"/>
      <c r="C558" s="94">
        <v>0</v>
      </c>
      <c r="D558" s="94">
        <v>0</v>
      </c>
      <c r="E558" s="184">
        <f t="shared" si="11"/>
        <v>832966.27</v>
      </c>
      <c r="F558" s="78"/>
      <c r="G558" s="79"/>
      <c r="H558" s="80"/>
      <c r="I558" s="84"/>
    </row>
    <row r="559" spans="1:9" x14ac:dyDescent="0.25">
      <c r="A559" s="92"/>
      <c r="B559" s="82"/>
      <c r="C559" s="94">
        <v>0</v>
      </c>
      <c r="D559" s="94">
        <v>0</v>
      </c>
      <c r="E559" s="184">
        <f t="shared" si="11"/>
        <v>832966.27</v>
      </c>
      <c r="F559" s="78"/>
      <c r="G559" s="79"/>
      <c r="H559" s="80"/>
      <c r="I559" s="84"/>
    </row>
    <row r="560" spans="1:9" x14ac:dyDescent="0.25">
      <c r="A560" s="92"/>
      <c r="B560" s="82"/>
      <c r="C560" s="94">
        <v>0</v>
      </c>
      <c r="D560" s="94">
        <v>0</v>
      </c>
      <c r="E560" s="184">
        <f t="shared" si="11"/>
        <v>832966.27</v>
      </c>
      <c r="F560" s="78"/>
      <c r="G560" s="79"/>
      <c r="H560" s="80"/>
      <c r="I560" s="84"/>
    </row>
    <row r="561" spans="1:9" x14ac:dyDescent="0.25">
      <c r="A561" s="92"/>
      <c r="B561" s="82"/>
      <c r="C561" s="94">
        <v>0</v>
      </c>
      <c r="D561" s="94">
        <v>0</v>
      </c>
      <c r="E561" s="184">
        <f t="shared" si="11"/>
        <v>832966.27</v>
      </c>
      <c r="F561" s="78"/>
      <c r="G561" s="79"/>
      <c r="H561" s="80"/>
      <c r="I561" s="84"/>
    </row>
    <row r="562" spans="1:9" x14ac:dyDescent="0.25">
      <c r="A562" s="92"/>
      <c r="B562" s="82"/>
      <c r="C562" s="94">
        <v>0</v>
      </c>
      <c r="D562" s="94">
        <v>0</v>
      </c>
      <c r="E562" s="184">
        <f t="shared" si="11"/>
        <v>832966.27</v>
      </c>
      <c r="F562" s="78"/>
      <c r="G562" s="79"/>
      <c r="H562" s="80"/>
      <c r="I562" s="84"/>
    </row>
    <row r="563" spans="1:9" x14ac:dyDescent="0.25">
      <c r="A563" s="92"/>
      <c r="B563" s="82"/>
      <c r="C563" s="94">
        <v>0</v>
      </c>
      <c r="D563" s="94">
        <v>0</v>
      </c>
      <c r="E563" s="184">
        <f t="shared" si="11"/>
        <v>832966.27</v>
      </c>
      <c r="F563" s="78"/>
      <c r="G563" s="79"/>
      <c r="H563" s="80"/>
      <c r="I563" s="84"/>
    </row>
    <row r="564" spans="1:9" x14ac:dyDescent="0.25">
      <c r="A564" s="92"/>
      <c r="B564" s="82"/>
      <c r="C564" s="94">
        <v>0</v>
      </c>
      <c r="D564" s="94">
        <v>0</v>
      </c>
      <c r="E564" s="184">
        <f t="shared" si="11"/>
        <v>832966.27</v>
      </c>
      <c r="F564" s="78"/>
      <c r="G564" s="79"/>
      <c r="H564" s="80"/>
      <c r="I564" s="84"/>
    </row>
    <row r="565" spans="1:9" x14ac:dyDescent="0.25">
      <c r="A565" s="92"/>
      <c r="B565" s="82"/>
      <c r="C565" s="94">
        <v>0</v>
      </c>
      <c r="D565" s="94">
        <v>0</v>
      </c>
      <c r="E565" s="184">
        <f t="shared" si="11"/>
        <v>832966.27</v>
      </c>
      <c r="F565" s="78"/>
      <c r="G565" s="79"/>
      <c r="H565" s="80"/>
      <c r="I565" s="84"/>
    </row>
    <row r="566" spans="1:9" x14ac:dyDescent="0.25">
      <c r="A566" s="92"/>
      <c r="B566" s="82"/>
      <c r="C566" s="94">
        <v>0</v>
      </c>
      <c r="D566" s="94">
        <v>0</v>
      </c>
      <c r="E566" s="184">
        <f t="shared" si="11"/>
        <v>832966.27</v>
      </c>
      <c r="F566" s="78"/>
      <c r="G566" s="79"/>
      <c r="H566" s="80"/>
      <c r="I566" s="84"/>
    </row>
    <row r="567" spans="1:9" x14ac:dyDescent="0.25">
      <c r="A567" s="92"/>
      <c r="B567" s="82"/>
      <c r="C567" s="94">
        <v>0</v>
      </c>
      <c r="D567" s="94">
        <v>0</v>
      </c>
      <c r="E567" s="184">
        <f t="shared" si="11"/>
        <v>832966.27</v>
      </c>
      <c r="F567" s="78"/>
      <c r="G567" s="79"/>
      <c r="H567" s="80"/>
      <c r="I567" s="84"/>
    </row>
    <row r="568" spans="1:9" x14ac:dyDescent="0.25">
      <c r="A568" s="92"/>
      <c r="B568" s="82"/>
      <c r="C568" s="94">
        <v>0</v>
      </c>
      <c r="D568" s="94">
        <v>0</v>
      </c>
      <c r="E568" s="184">
        <f t="shared" si="11"/>
        <v>832966.27</v>
      </c>
      <c r="F568" s="78"/>
      <c r="G568" s="79"/>
      <c r="H568" s="80"/>
      <c r="I568" s="84"/>
    </row>
    <row r="569" spans="1:9" x14ac:dyDescent="0.25">
      <c r="A569" s="92"/>
      <c r="B569" s="82"/>
      <c r="C569" s="94">
        <v>0</v>
      </c>
      <c r="D569" s="94">
        <v>0</v>
      </c>
      <c r="E569" s="184">
        <f t="shared" ref="E569:E632" si="12">E568-C569+D569</f>
        <v>832966.27</v>
      </c>
      <c r="F569" s="78"/>
      <c r="G569" s="79"/>
      <c r="H569" s="80"/>
      <c r="I569" s="84"/>
    </row>
    <row r="570" spans="1:9" x14ac:dyDescent="0.25">
      <c r="A570" s="92"/>
      <c r="B570" s="82"/>
      <c r="C570" s="94">
        <v>0</v>
      </c>
      <c r="D570" s="94">
        <v>0</v>
      </c>
      <c r="E570" s="184">
        <f t="shared" si="12"/>
        <v>832966.27</v>
      </c>
      <c r="F570" s="78"/>
      <c r="G570" s="79"/>
      <c r="H570" s="80"/>
      <c r="I570" s="84"/>
    </row>
    <row r="571" spans="1:9" x14ac:dyDescent="0.25">
      <c r="A571" s="92"/>
      <c r="B571" s="82"/>
      <c r="C571" s="94">
        <v>0</v>
      </c>
      <c r="D571" s="94">
        <v>0</v>
      </c>
      <c r="E571" s="184">
        <f t="shared" si="12"/>
        <v>832966.27</v>
      </c>
      <c r="F571" s="78"/>
      <c r="G571" s="79"/>
      <c r="H571" s="80"/>
      <c r="I571" s="84"/>
    </row>
    <row r="572" spans="1:9" x14ac:dyDescent="0.25">
      <c r="A572" s="92"/>
      <c r="B572" s="82"/>
      <c r="C572" s="94">
        <v>0</v>
      </c>
      <c r="D572" s="94">
        <v>0</v>
      </c>
      <c r="E572" s="184">
        <f t="shared" si="12"/>
        <v>832966.27</v>
      </c>
      <c r="F572" s="78"/>
      <c r="G572" s="79"/>
      <c r="H572" s="80"/>
      <c r="I572" s="84"/>
    </row>
    <row r="573" spans="1:9" x14ac:dyDescent="0.25">
      <c r="A573" s="92"/>
      <c r="B573" s="82"/>
      <c r="C573" s="94">
        <v>0</v>
      </c>
      <c r="D573" s="94">
        <v>0</v>
      </c>
      <c r="E573" s="184">
        <f t="shared" si="12"/>
        <v>832966.27</v>
      </c>
      <c r="F573" s="78"/>
      <c r="G573" s="79"/>
      <c r="H573" s="80"/>
      <c r="I573" s="84"/>
    </row>
    <row r="574" spans="1:9" x14ac:dyDescent="0.25">
      <c r="A574" s="92"/>
      <c r="B574" s="82"/>
      <c r="C574" s="94">
        <v>0</v>
      </c>
      <c r="D574" s="94">
        <v>0</v>
      </c>
      <c r="E574" s="184">
        <f t="shared" si="12"/>
        <v>832966.27</v>
      </c>
      <c r="F574" s="78"/>
      <c r="G574" s="79"/>
      <c r="H574" s="80"/>
      <c r="I574" s="84"/>
    </row>
    <row r="575" spans="1:9" x14ac:dyDescent="0.25">
      <c r="A575" s="92"/>
      <c r="B575" s="82"/>
      <c r="C575" s="94">
        <v>0</v>
      </c>
      <c r="D575" s="94">
        <v>0</v>
      </c>
      <c r="E575" s="184">
        <f t="shared" si="12"/>
        <v>832966.27</v>
      </c>
      <c r="F575" s="78"/>
      <c r="G575" s="79"/>
      <c r="H575" s="80"/>
      <c r="I575" s="84"/>
    </row>
    <row r="576" spans="1:9" x14ac:dyDescent="0.25">
      <c r="A576" s="92"/>
      <c r="B576" s="82"/>
      <c r="C576" s="94">
        <v>0</v>
      </c>
      <c r="D576" s="94">
        <v>0</v>
      </c>
      <c r="E576" s="184">
        <f t="shared" si="12"/>
        <v>832966.27</v>
      </c>
      <c r="F576" s="78"/>
      <c r="G576" s="79"/>
      <c r="H576" s="80"/>
      <c r="I576" s="84"/>
    </row>
    <row r="577" spans="1:9" x14ac:dyDescent="0.25">
      <c r="A577" s="92"/>
      <c r="B577" s="82"/>
      <c r="C577" s="94">
        <v>0</v>
      </c>
      <c r="D577" s="94">
        <v>0</v>
      </c>
      <c r="E577" s="184">
        <f t="shared" si="12"/>
        <v>832966.27</v>
      </c>
      <c r="F577" s="78"/>
      <c r="G577" s="79"/>
      <c r="H577" s="80"/>
      <c r="I577" s="84"/>
    </row>
    <row r="578" spans="1:9" x14ac:dyDescent="0.25">
      <c r="A578" s="92"/>
      <c r="B578" s="82"/>
      <c r="C578" s="94">
        <v>0</v>
      </c>
      <c r="D578" s="94">
        <v>0</v>
      </c>
      <c r="E578" s="184">
        <f t="shared" si="12"/>
        <v>832966.27</v>
      </c>
      <c r="F578" s="78"/>
      <c r="G578" s="79"/>
      <c r="H578" s="80"/>
      <c r="I578" s="84"/>
    </row>
    <row r="579" spans="1:9" x14ac:dyDescent="0.25">
      <c r="A579" s="92"/>
      <c r="B579" s="82"/>
      <c r="C579" s="94">
        <v>0</v>
      </c>
      <c r="D579" s="94">
        <v>0</v>
      </c>
      <c r="E579" s="184">
        <f t="shared" si="12"/>
        <v>832966.27</v>
      </c>
      <c r="F579" s="78"/>
      <c r="G579" s="79"/>
      <c r="H579" s="80"/>
      <c r="I579" s="84"/>
    </row>
    <row r="580" spans="1:9" x14ac:dyDescent="0.25">
      <c r="A580" s="92"/>
      <c r="B580" s="82"/>
      <c r="C580" s="94">
        <v>0</v>
      </c>
      <c r="D580" s="94">
        <v>0</v>
      </c>
      <c r="E580" s="184">
        <f t="shared" si="12"/>
        <v>832966.27</v>
      </c>
      <c r="F580" s="78"/>
      <c r="G580" s="79"/>
      <c r="H580" s="80"/>
      <c r="I580" s="84"/>
    </row>
    <row r="581" spans="1:9" x14ac:dyDescent="0.25">
      <c r="A581" s="92"/>
      <c r="B581" s="82"/>
      <c r="C581" s="94">
        <v>0</v>
      </c>
      <c r="D581" s="94">
        <v>0</v>
      </c>
      <c r="E581" s="184">
        <f t="shared" si="12"/>
        <v>832966.27</v>
      </c>
      <c r="F581" s="78"/>
      <c r="G581" s="79"/>
      <c r="H581" s="80"/>
      <c r="I581" s="84"/>
    </row>
    <row r="582" spans="1:9" x14ac:dyDescent="0.25">
      <c r="A582" s="92"/>
      <c r="B582" s="82"/>
      <c r="C582" s="94">
        <v>0</v>
      </c>
      <c r="D582" s="94">
        <v>0</v>
      </c>
      <c r="E582" s="184">
        <f t="shared" si="12"/>
        <v>832966.27</v>
      </c>
      <c r="F582" s="78"/>
      <c r="G582" s="79"/>
      <c r="H582" s="80"/>
      <c r="I582" s="84"/>
    </row>
    <row r="583" spans="1:9" x14ac:dyDescent="0.25">
      <c r="A583" s="92"/>
      <c r="B583" s="82"/>
      <c r="C583" s="94">
        <v>0</v>
      </c>
      <c r="D583" s="94">
        <v>0</v>
      </c>
      <c r="E583" s="184">
        <f t="shared" si="12"/>
        <v>832966.27</v>
      </c>
      <c r="F583" s="78"/>
      <c r="G583" s="79"/>
      <c r="H583" s="80"/>
      <c r="I583" s="84"/>
    </row>
    <row r="584" spans="1:9" x14ac:dyDescent="0.25">
      <c r="A584" s="92"/>
      <c r="B584" s="82"/>
      <c r="C584" s="94">
        <v>0</v>
      </c>
      <c r="D584" s="94">
        <v>0</v>
      </c>
      <c r="E584" s="184">
        <f t="shared" si="12"/>
        <v>832966.27</v>
      </c>
      <c r="F584" s="78"/>
      <c r="G584" s="79"/>
      <c r="H584" s="80"/>
      <c r="I584" s="84"/>
    </row>
    <row r="585" spans="1:9" x14ac:dyDescent="0.25">
      <c r="A585" s="92"/>
      <c r="B585" s="82"/>
      <c r="C585" s="94">
        <v>0</v>
      </c>
      <c r="D585" s="94">
        <v>0</v>
      </c>
      <c r="E585" s="184">
        <f t="shared" si="12"/>
        <v>832966.27</v>
      </c>
      <c r="F585" s="78"/>
      <c r="G585" s="79"/>
      <c r="H585" s="80"/>
      <c r="I585" s="84"/>
    </row>
    <row r="586" spans="1:9" x14ac:dyDescent="0.25">
      <c r="A586" s="92"/>
      <c r="B586" s="82"/>
      <c r="C586" s="94">
        <v>0</v>
      </c>
      <c r="D586" s="94">
        <v>0</v>
      </c>
      <c r="E586" s="184">
        <f t="shared" si="12"/>
        <v>832966.27</v>
      </c>
      <c r="F586" s="78"/>
      <c r="G586" s="79"/>
      <c r="H586" s="80"/>
      <c r="I586" s="84"/>
    </row>
    <row r="587" spans="1:9" x14ac:dyDescent="0.25">
      <c r="A587" s="92"/>
      <c r="B587" s="82"/>
      <c r="C587" s="94">
        <v>0</v>
      </c>
      <c r="D587" s="94">
        <v>0</v>
      </c>
      <c r="E587" s="184">
        <f t="shared" si="12"/>
        <v>832966.27</v>
      </c>
      <c r="F587" s="78"/>
      <c r="G587" s="79"/>
      <c r="H587" s="80"/>
      <c r="I587" s="84"/>
    </row>
    <row r="588" spans="1:9" x14ac:dyDescent="0.25">
      <c r="A588" s="92"/>
      <c r="B588" s="82"/>
      <c r="C588" s="94">
        <v>0</v>
      </c>
      <c r="D588" s="94">
        <v>0</v>
      </c>
      <c r="E588" s="184">
        <f t="shared" si="12"/>
        <v>832966.27</v>
      </c>
      <c r="F588" s="78"/>
      <c r="G588" s="79"/>
      <c r="H588" s="80"/>
      <c r="I588" s="84"/>
    </row>
    <row r="589" spans="1:9" x14ac:dyDescent="0.25">
      <c r="A589" s="92"/>
      <c r="B589" s="82"/>
      <c r="C589" s="94">
        <v>0</v>
      </c>
      <c r="D589" s="94">
        <v>0</v>
      </c>
      <c r="E589" s="184">
        <f t="shared" si="12"/>
        <v>832966.27</v>
      </c>
      <c r="F589" s="78"/>
      <c r="G589" s="79"/>
      <c r="H589" s="80"/>
      <c r="I589" s="84"/>
    </row>
    <row r="590" spans="1:9" x14ac:dyDescent="0.25">
      <c r="A590" s="92"/>
      <c r="B590" s="82"/>
      <c r="C590" s="94">
        <v>0</v>
      </c>
      <c r="D590" s="94">
        <v>0</v>
      </c>
      <c r="E590" s="184">
        <f t="shared" si="12"/>
        <v>832966.27</v>
      </c>
      <c r="F590" s="78"/>
      <c r="G590" s="79"/>
      <c r="H590" s="80"/>
      <c r="I590" s="84"/>
    </row>
    <row r="591" spans="1:9" x14ac:dyDescent="0.25">
      <c r="A591" s="92"/>
      <c r="B591" s="82"/>
      <c r="C591" s="94">
        <v>0</v>
      </c>
      <c r="D591" s="94">
        <v>0</v>
      </c>
      <c r="E591" s="184">
        <f t="shared" si="12"/>
        <v>832966.27</v>
      </c>
      <c r="F591" s="78"/>
      <c r="G591" s="79"/>
      <c r="H591" s="80"/>
      <c r="I591" s="84"/>
    </row>
    <row r="592" spans="1:9" x14ac:dyDescent="0.25">
      <c r="A592" s="92"/>
      <c r="B592" s="82"/>
      <c r="C592" s="94">
        <v>0</v>
      </c>
      <c r="D592" s="94">
        <v>0</v>
      </c>
      <c r="E592" s="184">
        <f t="shared" si="12"/>
        <v>832966.27</v>
      </c>
      <c r="F592" s="78"/>
      <c r="G592" s="79"/>
      <c r="H592" s="80"/>
      <c r="I592" s="84"/>
    </row>
    <row r="593" spans="1:9" x14ac:dyDescent="0.25">
      <c r="A593" s="92"/>
      <c r="B593" s="82"/>
      <c r="C593" s="94">
        <v>0</v>
      </c>
      <c r="D593" s="94">
        <v>0</v>
      </c>
      <c r="E593" s="184">
        <f t="shared" si="12"/>
        <v>832966.27</v>
      </c>
      <c r="F593" s="78"/>
      <c r="G593" s="79"/>
      <c r="H593" s="80"/>
      <c r="I593" s="84"/>
    </row>
    <row r="594" spans="1:9" x14ac:dyDescent="0.25">
      <c r="A594" s="92"/>
      <c r="B594" s="82"/>
      <c r="C594" s="94">
        <v>0</v>
      </c>
      <c r="D594" s="94">
        <v>0</v>
      </c>
      <c r="E594" s="184">
        <f t="shared" si="12"/>
        <v>832966.27</v>
      </c>
      <c r="F594" s="78"/>
      <c r="G594" s="79"/>
      <c r="H594" s="80"/>
      <c r="I594" s="84"/>
    </row>
    <row r="595" spans="1:9" x14ac:dyDescent="0.25">
      <c r="A595" s="92"/>
      <c r="B595" s="82"/>
      <c r="C595" s="94">
        <v>0</v>
      </c>
      <c r="D595" s="94">
        <v>0</v>
      </c>
      <c r="E595" s="184">
        <f t="shared" si="12"/>
        <v>832966.27</v>
      </c>
      <c r="F595" s="78"/>
      <c r="G595" s="79"/>
      <c r="H595" s="80"/>
      <c r="I595" s="84"/>
    </row>
    <row r="596" spans="1:9" x14ac:dyDescent="0.25">
      <c r="A596" s="92"/>
      <c r="B596" s="82"/>
      <c r="C596" s="94">
        <v>0</v>
      </c>
      <c r="D596" s="94">
        <v>0</v>
      </c>
      <c r="E596" s="184">
        <f t="shared" si="12"/>
        <v>832966.27</v>
      </c>
      <c r="F596" s="78"/>
      <c r="G596" s="79"/>
      <c r="H596" s="80"/>
      <c r="I596" s="84"/>
    </row>
    <row r="597" spans="1:9" x14ac:dyDescent="0.25">
      <c r="A597" s="92"/>
      <c r="B597" s="82"/>
      <c r="C597" s="94">
        <v>0</v>
      </c>
      <c r="D597" s="94">
        <v>0</v>
      </c>
      <c r="E597" s="184">
        <f t="shared" si="12"/>
        <v>832966.27</v>
      </c>
      <c r="F597" s="78"/>
      <c r="G597" s="79"/>
      <c r="H597" s="80"/>
      <c r="I597" s="84"/>
    </row>
    <row r="598" spans="1:9" x14ac:dyDescent="0.25">
      <c r="A598" s="92"/>
      <c r="B598" s="82"/>
      <c r="C598" s="94">
        <v>0</v>
      </c>
      <c r="D598" s="94">
        <v>0</v>
      </c>
      <c r="E598" s="184">
        <f t="shared" si="12"/>
        <v>832966.27</v>
      </c>
      <c r="F598" s="78"/>
      <c r="G598" s="79"/>
      <c r="H598" s="80"/>
      <c r="I598" s="84"/>
    </row>
    <row r="599" spans="1:9" x14ac:dyDescent="0.25">
      <c r="A599" s="92"/>
      <c r="B599" s="82"/>
      <c r="C599" s="94">
        <v>0</v>
      </c>
      <c r="D599" s="94">
        <v>0</v>
      </c>
      <c r="E599" s="184">
        <f t="shared" si="12"/>
        <v>832966.27</v>
      </c>
      <c r="F599" s="78"/>
      <c r="G599" s="79"/>
      <c r="H599" s="80"/>
      <c r="I599" s="84"/>
    </row>
    <row r="600" spans="1:9" x14ac:dyDescent="0.25">
      <c r="A600" s="92"/>
      <c r="B600" s="82"/>
      <c r="C600" s="94">
        <v>0</v>
      </c>
      <c r="D600" s="94">
        <v>0</v>
      </c>
      <c r="E600" s="184">
        <f t="shared" si="12"/>
        <v>832966.27</v>
      </c>
      <c r="F600" s="78"/>
      <c r="G600" s="79"/>
      <c r="H600" s="80"/>
      <c r="I600" s="84"/>
    </row>
    <row r="601" spans="1:9" x14ac:dyDescent="0.25">
      <c r="A601" s="92"/>
      <c r="B601" s="82"/>
      <c r="C601" s="94">
        <v>0</v>
      </c>
      <c r="D601" s="94">
        <v>0</v>
      </c>
      <c r="E601" s="184">
        <f t="shared" si="12"/>
        <v>832966.27</v>
      </c>
      <c r="F601" s="78"/>
      <c r="G601" s="79"/>
      <c r="H601" s="80"/>
      <c r="I601" s="84"/>
    </row>
    <row r="602" spans="1:9" x14ac:dyDescent="0.25">
      <c r="A602" s="92"/>
      <c r="B602" s="82"/>
      <c r="C602" s="94">
        <v>0</v>
      </c>
      <c r="D602" s="94">
        <v>0</v>
      </c>
      <c r="E602" s="184">
        <f t="shared" si="12"/>
        <v>832966.27</v>
      </c>
      <c r="F602" s="78"/>
      <c r="G602" s="79"/>
      <c r="H602" s="80"/>
      <c r="I602" s="84"/>
    </row>
    <row r="603" spans="1:9" x14ac:dyDescent="0.25">
      <c r="A603" s="92"/>
      <c r="B603" s="82"/>
      <c r="C603" s="94">
        <v>0</v>
      </c>
      <c r="D603" s="94">
        <v>0</v>
      </c>
      <c r="E603" s="184">
        <f t="shared" si="12"/>
        <v>832966.27</v>
      </c>
      <c r="F603" s="78"/>
      <c r="G603" s="79"/>
      <c r="H603" s="80"/>
      <c r="I603" s="84"/>
    </row>
    <row r="604" spans="1:9" x14ac:dyDescent="0.25">
      <c r="A604" s="92"/>
      <c r="B604" s="82"/>
      <c r="C604" s="94">
        <v>0</v>
      </c>
      <c r="D604" s="94">
        <v>0</v>
      </c>
      <c r="E604" s="184">
        <f t="shared" si="12"/>
        <v>832966.27</v>
      </c>
      <c r="F604" s="78"/>
      <c r="G604" s="79"/>
      <c r="H604" s="80"/>
      <c r="I604" s="84"/>
    </row>
    <row r="605" spans="1:9" x14ac:dyDescent="0.25">
      <c r="A605" s="92"/>
      <c r="B605" s="82"/>
      <c r="C605" s="94">
        <v>0</v>
      </c>
      <c r="D605" s="94">
        <v>0</v>
      </c>
      <c r="E605" s="184">
        <f t="shared" si="12"/>
        <v>832966.27</v>
      </c>
      <c r="F605" s="78"/>
      <c r="G605" s="79"/>
      <c r="H605" s="80"/>
      <c r="I605" s="84"/>
    </row>
    <row r="606" spans="1:9" x14ac:dyDescent="0.25">
      <c r="A606" s="92"/>
      <c r="B606" s="82"/>
      <c r="C606" s="94">
        <v>0</v>
      </c>
      <c r="D606" s="94">
        <v>0</v>
      </c>
      <c r="E606" s="184">
        <f t="shared" si="12"/>
        <v>832966.27</v>
      </c>
      <c r="F606" s="78"/>
      <c r="G606" s="79"/>
      <c r="H606" s="80"/>
      <c r="I606" s="84"/>
    </row>
    <row r="607" spans="1:9" x14ac:dyDescent="0.25">
      <c r="A607" s="92"/>
      <c r="B607" s="82"/>
      <c r="C607" s="94">
        <v>0</v>
      </c>
      <c r="D607" s="94">
        <v>0</v>
      </c>
      <c r="E607" s="184">
        <f t="shared" si="12"/>
        <v>832966.27</v>
      </c>
      <c r="F607" s="78"/>
      <c r="G607" s="79"/>
      <c r="H607" s="80"/>
      <c r="I607" s="84"/>
    </row>
    <row r="608" spans="1:9" x14ac:dyDescent="0.25">
      <c r="A608" s="92"/>
      <c r="B608" s="82"/>
      <c r="C608" s="94">
        <v>0</v>
      </c>
      <c r="D608" s="94">
        <v>0</v>
      </c>
      <c r="E608" s="184">
        <f t="shared" si="12"/>
        <v>832966.27</v>
      </c>
      <c r="F608" s="78"/>
      <c r="G608" s="79"/>
      <c r="H608" s="80"/>
      <c r="I608" s="84"/>
    </row>
    <row r="609" spans="1:9" x14ac:dyDescent="0.25">
      <c r="A609" s="92"/>
      <c r="B609" s="82"/>
      <c r="C609" s="94">
        <v>0</v>
      </c>
      <c r="D609" s="94">
        <v>0</v>
      </c>
      <c r="E609" s="184">
        <f t="shared" si="12"/>
        <v>832966.27</v>
      </c>
      <c r="F609" s="78"/>
      <c r="G609" s="79"/>
      <c r="H609" s="80"/>
      <c r="I609" s="84"/>
    </row>
    <row r="610" spans="1:9" x14ac:dyDescent="0.25">
      <c r="A610" s="92"/>
      <c r="B610" s="82"/>
      <c r="C610" s="94">
        <v>0</v>
      </c>
      <c r="D610" s="94">
        <v>0</v>
      </c>
      <c r="E610" s="184">
        <f t="shared" si="12"/>
        <v>832966.27</v>
      </c>
      <c r="F610" s="78"/>
      <c r="G610" s="79"/>
      <c r="H610" s="80"/>
      <c r="I610" s="84"/>
    </row>
    <row r="611" spans="1:9" x14ac:dyDescent="0.25">
      <c r="A611" s="92"/>
      <c r="B611" s="82"/>
      <c r="C611" s="94">
        <v>0</v>
      </c>
      <c r="D611" s="94">
        <v>0</v>
      </c>
      <c r="E611" s="184">
        <f t="shared" si="12"/>
        <v>832966.27</v>
      </c>
      <c r="F611" s="78"/>
      <c r="G611" s="79"/>
      <c r="H611" s="80"/>
      <c r="I611" s="84"/>
    </row>
    <row r="612" spans="1:9" x14ac:dyDescent="0.25">
      <c r="A612" s="92"/>
      <c r="B612" s="82"/>
      <c r="C612" s="94">
        <v>0</v>
      </c>
      <c r="D612" s="94">
        <v>0</v>
      </c>
      <c r="E612" s="184">
        <f t="shared" si="12"/>
        <v>832966.27</v>
      </c>
      <c r="F612" s="78"/>
      <c r="G612" s="79"/>
      <c r="H612" s="80"/>
      <c r="I612" s="84"/>
    </row>
    <row r="613" spans="1:9" x14ac:dyDescent="0.25">
      <c r="A613" s="92"/>
      <c r="B613" s="82"/>
      <c r="C613" s="94">
        <v>0</v>
      </c>
      <c r="D613" s="94">
        <v>0</v>
      </c>
      <c r="E613" s="184">
        <f t="shared" si="12"/>
        <v>832966.27</v>
      </c>
      <c r="F613" s="78"/>
      <c r="G613" s="79"/>
      <c r="H613" s="80"/>
      <c r="I613" s="84"/>
    </row>
    <row r="614" spans="1:9" x14ac:dyDescent="0.25">
      <c r="A614" s="92"/>
      <c r="B614" s="82"/>
      <c r="C614" s="94">
        <v>0</v>
      </c>
      <c r="D614" s="94">
        <v>0</v>
      </c>
      <c r="E614" s="184">
        <f t="shared" si="12"/>
        <v>832966.27</v>
      </c>
      <c r="F614" s="78"/>
      <c r="G614" s="79"/>
      <c r="H614" s="80"/>
      <c r="I614" s="84"/>
    </row>
    <row r="615" spans="1:9" x14ac:dyDescent="0.25">
      <c r="A615" s="92"/>
      <c r="B615" s="82"/>
      <c r="C615" s="94">
        <v>0</v>
      </c>
      <c r="D615" s="94">
        <v>0</v>
      </c>
      <c r="E615" s="184">
        <f t="shared" si="12"/>
        <v>832966.27</v>
      </c>
      <c r="F615" s="78"/>
      <c r="G615" s="79"/>
      <c r="H615" s="80"/>
      <c r="I615" s="84"/>
    </row>
    <row r="616" spans="1:9" x14ac:dyDescent="0.25">
      <c r="A616" s="92"/>
      <c r="B616" s="82"/>
      <c r="C616" s="94">
        <v>0</v>
      </c>
      <c r="D616" s="94">
        <v>0</v>
      </c>
      <c r="E616" s="184">
        <f t="shared" si="12"/>
        <v>832966.27</v>
      </c>
      <c r="F616" s="78"/>
      <c r="G616" s="79"/>
      <c r="H616" s="80"/>
      <c r="I616" s="84"/>
    </row>
    <row r="617" spans="1:9" x14ac:dyDescent="0.25">
      <c r="A617" s="92"/>
      <c r="B617" s="82"/>
      <c r="C617" s="94">
        <v>0</v>
      </c>
      <c r="D617" s="94">
        <v>0</v>
      </c>
      <c r="E617" s="184">
        <f t="shared" si="12"/>
        <v>832966.27</v>
      </c>
      <c r="F617" s="78"/>
      <c r="G617" s="79"/>
      <c r="H617" s="80"/>
      <c r="I617" s="84"/>
    </row>
    <row r="618" spans="1:9" x14ac:dyDescent="0.25">
      <c r="A618" s="92"/>
      <c r="B618" s="82"/>
      <c r="C618" s="94">
        <v>0</v>
      </c>
      <c r="D618" s="94">
        <v>0</v>
      </c>
      <c r="E618" s="184">
        <f t="shared" si="12"/>
        <v>832966.27</v>
      </c>
      <c r="F618" s="78"/>
      <c r="G618" s="79"/>
      <c r="H618" s="80"/>
      <c r="I618" s="84"/>
    </row>
    <row r="619" spans="1:9" x14ac:dyDescent="0.25">
      <c r="A619" s="92"/>
      <c r="B619" s="82"/>
      <c r="C619" s="94">
        <v>0</v>
      </c>
      <c r="D619" s="94">
        <v>0</v>
      </c>
      <c r="E619" s="184">
        <f t="shared" si="12"/>
        <v>832966.27</v>
      </c>
      <c r="F619" s="78"/>
      <c r="G619" s="79"/>
      <c r="H619" s="80"/>
      <c r="I619" s="84"/>
    </row>
    <row r="620" spans="1:9" x14ac:dyDescent="0.25">
      <c r="A620" s="92"/>
      <c r="B620" s="82"/>
      <c r="C620" s="94">
        <v>0</v>
      </c>
      <c r="D620" s="94">
        <v>0</v>
      </c>
      <c r="E620" s="184">
        <f t="shared" si="12"/>
        <v>832966.27</v>
      </c>
      <c r="F620" s="78"/>
      <c r="G620" s="79"/>
      <c r="H620" s="80"/>
      <c r="I620" s="84"/>
    </row>
    <row r="621" spans="1:9" x14ac:dyDescent="0.25">
      <c r="A621" s="92"/>
      <c r="B621" s="82"/>
      <c r="C621" s="94">
        <v>0</v>
      </c>
      <c r="D621" s="94">
        <v>0</v>
      </c>
      <c r="E621" s="184">
        <f t="shared" si="12"/>
        <v>832966.27</v>
      </c>
      <c r="F621" s="78"/>
      <c r="G621" s="79"/>
      <c r="H621" s="80"/>
      <c r="I621" s="84"/>
    </row>
    <row r="622" spans="1:9" x14ac:dyDescent="0.25">
      <c r="A622" s="92"/>
      <c r="B622" s="82"/>
      <c r="C622" s="94">
        <v>0</v>
      </c>
      <c r="D622" s="94">
        <v>0</v>
      </c>
      <c r="E622" s="184">
        <f t="shared" si="12"/>
        <v>832966.27</v>
      </c>
      <c r="F622" s="78"/>
      <c r="G622" s="79"/>
      <c r="H622" s="80"/>
      <c r="I622" s="84"/>
    </row>
    <row r="623" spans="1:9" x14ac:dyDescent="0.25">
      <c r="A623" s="92"/>
      <c r="B623" s="82"/>
      <c r="C623" s="94">
        <v>0</v>
      </c>
      <c r="D623" s="94">
        <v>0</v>
      </c>
      <c r="E623" s="184">
        <f t="shared" si="12"/>
        <v>832966.27</v>
      </c>
      <c r="F623" s="78"/>
      <c r="G623" s="79"/>
      <c r="H623" s="80"/>
      <c r="I623" s="84"/>
    </row>
    <row r="624" spans="1:9" x14ac:dyDescent="0.25">
      <c r="A624" s="92"/>
      <c r="B624" s="82"/>
      <c r="C624" s="94">
        <v>0</v>
      </c>
      <c r="D624" s="94">
        <v>0</v>
      </c>
      <c r="E624" s="184">
        <f t="shared" si="12"/>
        <v>832966.27</v>
      </c>
      <c r="F624" s="78"/>
      <c r="G624" s="79"/>
      <c r="H624" s="80"/>
      <c r="I624" s="84"/>
    </row>
    <row r="625" spans="1:9" x14ac:dyDescent="0.25">
      <c r="A625" s="92"/>
      <c r="B625" s="82"/>
      <c r="C625" s="94">
        <v>0</v>
      </c>
      <c r="D625" s="94">
        <v>0</v>
      </c>
      <c r="E625" s="184">
        <f t="shared" si="12"/>
        <v>832966.27</v>
      </c>
      <c r="F625" s="78"/>
      <c r="G625" s="79"/>
      <c r="H625" s="80"/>
      <c r="I625" s="84"/>
    </row>
    <row r="626" spans="1:9" x14ac:dyDescent="0.25">
      <c r="A626" s="92"/>
      <c r="B626" s="82"/>
      <c r="C626" s="94">
        <v>0</v>
      </c>
      <c r="D626" s="94">
        <v>0</v>
      </c>
      <c r="E626" s="184">
        <f t="shared" si="12"/>
        <v>832966.27</v>
      </c>
      <c r="F626" s="78"/>
      <c r="G626" s="79"/>
      <c r="H626" s="80"/>
      <c r="I626" s="84"/>
    </row>
    <row r="627" spans="1:9" x14ac:dyDescent="0.25">
      <c r="A627" s="92"/>
      <c r="B627" s="82"/>
      <c r="C627" s="94">
        <v>0</v>
      </c>
      <c r="D627" s="94">
        <v>0</v>
      </c>
      <c r="E627" s="184">
        <f t="shared" si="12"/>
        <v>832966.27</v>
      </c>
      <c r="F627" s="78"/>
      <c r="G627" s="79"/>
      <c r="H627" s="80"/>
      <c r="I627" s="84"/>
    </row>
    <row r="628" spans="1:9" x14ac:dyDescent="0.25">
      <c r="A628" s="92"/>
      <c r="B628" s="82"/>
      <c r="C628" s="94">
        <v>0</v>
      </c>
      <c r="D628" s="94">
        <v>0</v>
      </c>
      <c r="E628" s="184">
        <f t="shared" si="12"/>
        <v>832966.27</v>
      </c>
      <c r="F628" s="78"/>
      <c r="G628" s="79"/>
      <c r="H628" s="80"/>
      <c r="I628" s="84"/>
    </row>
    <row r="629" spans="1:9" x14ac:dyDescent="0.25">
      <c r="A629" s="92"/>
      <c r="B629" s="82"/>
      <c r="C629" s="94">
        <v>0</v>
      </c>
      <c r="D629" s="94">
        <v>0</v>
      </c>
      <c r="E629" s="184">
        <f t="shared" si="12"/>
        <v>832966.27</v>
      </c>
      <c r="F629" s="78"/>
      <c r="G629" s="79"/>
      <c r="H629" s="80"/>
      <c r="I629" s="84"/>
    </row>
    <row r="630" spans="1:9" x14ac:dyDescent="0.25">
      <c r="A630" s="92"/>
      <c r="B630" s="82"/>
      <c r="C630" s="94">
        <v>0</v>
      </c>
      <c r="D630" s="94">
        <v>0</v>
      </c>
      <c r="E630" s="184">
        <f t="shared" si="12"/>
        <v>832966.27</v>
      </c>
      <c r="F630" s="78"/>
      <c r="G630" s="79"/>
      <c r="H630" s="80"/>
      <c r="I630" s="84"/>
    </row>
    <row r="631" spans="1:9" x14ac:dyDescent="0.25">
      <c r="A631" s="92"/>
      <c r="B631" s="82"/>
      <c r="C631" s="94">
        <v>0</v>
      </c>
      <c r="D631" s="94">
        <v>0</v>
      </c>
      <c r="E631" s="184">
        <f t="shared" si="12"/>
        <v>832966.27</v>
      </c>
      <c r="F631" s="78"/>
      <c r="G631" s="79"/>
      <c r="H631" s="80"/>
      <c r="I631" s="84"/>
    </row>
    <row r="632" spans="1:9" x14ac:dyDescent="0.25">
      <c r="A632" s="92"/>
      <c r="B632" s="82"/>
      <c r="C632" s="94">
        <v>0</v>
      </c>
      <c r="D632" s="94">
        <v>0</v>
      </c>
      <c r="E632" s="184">
        <f t="shared" si="12"/>
        <v>832966.27</v>
      </c>
      <c r="F632" s="78"/>
      <c r="G632" s="79"/>
      <c r="H632" s="80"/>
      <c r="I632" s="84"/>
    </row>
    <row r="633" spans="1:9" x14ac:dyDescent="0.25">
      <c r="A633" s="92"/>
      <c r="B633" s="82"/>
      <c r="C633" s="94">
        <v>0</v>
      </c>
      <c r="D633" s="94">
        <v>0</v>
      </c>
      <c r="E633" s="184">
        <f t="shared" ref="E633:E696" si="13">E632-C633+D633</f>
        <v>832966.27</v>
      </c>
      <c r="F633" s="78"/>
      <c r="G633" s="79"/>
      <c r="H633" s="80"/>
      <c r="I633" s="84"/>
    </row>
    <row r="634" spans="1:9" x14ac:dyDescent="0.25">
      <c r="A634" s="92"/>
      <c r="B634" s="82"/>
      <c r="C634" s="94">
        <v>0</v>
      </c>
      <c r="D634" s="94">
        <v>0</v>
      </c>
      <c r="E634" s="184">
        <f t="shared" si="13"/>
        <v>832966.27</v>
      </c>
      <c r="F634" s="78"/>
      <c r="G634" s="79"/>
      <c r="H634" s="80"/>
      <c r="I634" s="84"/>
    </row>
    <row r="635" spans="1:9" x14ac:dyDescent="0.25">
      <c r="A635" s="92"/>
      <c r="B635" s="82"/>
      <c r="C635" s="94">
        <v>0</v>
      </c>
      <c r="D635" s="94">
        <v>0</v>
      </c>
      <c r="E635" s="184">
        <f t="shared" si="13"/>
        <v>832966.27</v>
      </c>
      <c r="F635" s="78"/>
      <c r="G635" s="79"/>
      <c r="H635" s="80"/>
      <c r="I635" s="84"/>
    </row>
    <row r="636" spans="1:9" x14ac:dyDescent="0.25">
      <c r="A636" s="92"/>
      <c r="B636" s="82"/>
      <c r="C636" s="94">
        <v>0</v>
      </c>
      <c r="D636" s="94">
        <v>0</v>
      </c>
      <c r="E636" s="184">
        <f t="shared" si="13"/>
        <v>832966.27</v>
      </c>
      <c r="F636" s="78"/>
      <c r="G636" s="79"/>
      <c r="H636" s="80"/>
      <c r="I636" s="84"/>
    </row>
    <row r="637" spans="1:9" x14ac:dyDescent="0.25">
      <c r="A637" s="92"/>
      <c r="B637" s="82"/>
      <c r="C637" s="94">
        <v>0</v>
      </c>
      <c r="D637" s="94">
        <v>0</v>
      </c>
      <c r="E637" s="184">
        <f t="shared" si="13"/>
        <v>832966.27</v>
      </c>
      <c r="F637" s="78"/>
      <c r="G637" s="79"/>
      <c r="H637" s="80"/>
      <c r="I637" s="84"/>
    </row>
    <row r="638" spans="1:9" x14ac:dyDescent="0.25">
      <c r="A638" s="92"/>
      <c r="B638" s="82"/>
      <c r="C638" s="94">
        <v>0</v>
      </c>
      <c r="D638" s="94">
        <v>0</v>
      </c>
      <c r="E638" s="184">
        <f t="shared" si="13"/>
        <v>832966.27</v>
      </c>
      <c r="F638" s="78"/>
      <c r="G638" s="79"/>
      <c r="H638" s="80"/>
      <c r="I638" s="84"/>
    </row>
    <row r="639" spans="1:9" x14ac:dyDescent="0.25">
      <c r="A639" s="92"/>
      <c r="B639" s="82"/>
      <c r="C639" s="94">
        <v>0</v>
      </c>
      <c r="D639" s="94">
        <v>0</v>
      </c>
      <c r="E639" s="184">
        <f t="shared" si="13"/>
        <v>832966.27</v>
      </c>
      <c r="F639" s="78"/>
      <c r="G639" s="79"/>
      <c r="H639" s="80"/>
      <c r="I639" s="84"/>
    </row>
    <row r="640" spans="1:9" x14ac:dyDescent="0.25">
      <c r="A640" s="92"/>
      <c r="B640" s="82"/>
      <c r="C640" s="94">
        <v>0</v>
      </c>
      <c r="D640" s="94">
        <v>0</v>
      </c>
      <c r="E640" s="184">
        <f t="shared" si="13"/>
        <v>832966.27</v>
      </c>
      <c r="F640" s="78"/>
      <c r="G640" s="79"/>
      <c r="H640" s="80"/>
      <c r="I640" s="84"/>
    </row>
    <row r="641" spans="1:9" x14ac:dyDescent="0.25">
      <c r="A641" s="92"/>
      <c r="B641" s="82"/>
      <c r="C641" s="94">
        <v>0</v>
      </c>
      <c r="D641" s="94">
        <v>0</v>
      </c>
      <c r="E641" s="184">
        <f t="shared" si="13"/>
        <v>832966.27</v>
      </c>
      <c r="F641" s="78"/>
      <c r="G641" s="79"/>
      <c r="H641" s="80"/>
      <c r="I641" s="84"/>
    </row>
    <row r="642" spans="1:9" x14ac:dyDescent="0.25">
      <c r="A642" s="92"/>
      <c r="B642" s="82"/>
      <c r="C642" s="94">
        <v>0</v>
      </c>
      <c r="D642" s="94">
        <v>0</v>
      </c>
      <c r="E642" s="184">
        <f t="shared" si="13"/>
        <v>832966.27</v>
      </c>
      <c r="F642" s="78"/>
      <c r="G642" s="79"/>
      <c r="H642" s="80"/>
      <c r="I642" s="84"/>
    </row>
    <row r="643" spans="1:9" x14ac:dyDescent="0.25">
      <c r="A643" s="92"/>
      <c r="B643" s="82"/>
      <c r="C643" s="94">
        <v>0</v>
      </c>
      <c r="D643" s="94">
        <v>0</v>
      </c>
      <c r="E643" s="184">
        <f t="shared" si="13"/>
        <v>832966.27</v>
      </c>
      <c r="F643" s="78"/>
      <c r="G643" s="79"/>
      <c r="H643" s="80"/>
      <c r="I643" s="84"/>
    </row>
    <row r="644" spans="1:9" x14ac:dyDescent="0.25">
      <c r="A644" s="92"/>
      <c r="B644" s="82"/>
      <c r="C644" s="94">
        <v>0</v>
      </c>
      <c r="D644" s="94">
        <v>0</v>
      </c>
      <c r="E644" s="184">
        <f t="shared" si="13"/>
        <v>832966.27</v>
      </c>
      <c r="F644" s="78"/>
      <c r="G644" s="79"/>
      <c r="H644" s="80"/>
      <c r="I644" s="84"/>
    </row>
    <row r="645" spans="1:9" x14ac:dyDescent="0.25">
      <c r="A645" s="92"/>
      <c r="B645" s="82"/>
      <c r="C645" s="94">
        <v>0</v>
      </c>
      <c r="D645" s="94">
        <v>0</v>
      </c>
      <c r="E645" s="184">
        <f t="shared" si="13"/>
        <v>832966.27</v>
      </c>
      <c r="F645" s="78"/>
      <c r="G645" s="79"/>
      <c r="H645" s="80"/>
      <c r="I645" s="84"/>
    </row>
    <row r="646" spans="1:9" x14ac:dyDescent="0.25">
      <c r="A646" s="92"/>
      <c r="B646" s="82"/>
      <c r="C646" s="94">
        <v>0</v>
      </c>
      <c r="D646" s="94">
        <v>0</v>
      </c>
      <c r="E646" s="184">
        <f t="shared" si="13"/>
        <v>832966.27</v>
      </c>
      <c r="F646" s="78"/>
      <c r="G646" s="79"/>
      <c r="H646" s="80"/>
      <c r="I646" s="84"/>
    </row>
    <row r="647" spans="1:9" x14ac:dyDescent="0.25">
      <c r="A647" s="92"/>
      <c r="B647" s="82"/>
      <c r="C647" s="94">
        <v>0</v>
      </c>
      <c r="D647" s="94">
        <v>0</v>
      </c>
      <c r="E647" s="184">
        <f t="shared" si="13"/>
        <v>832966.27</v>
      </c>
      <c r="F647" s="78"/>
      <c r="G647" s="79"/>
      <c r="H647" s="80"/>
      <c r="I647" s="84"/>
    </row>
    <row r="648" spans="1:9" x14ac:dyDescent="0.25">
      <c r="A648" s="92"/>
      <c r="B648" s="82"/>
      <c r="C648" s="94">
        <v>0</v>
      </c>
      <c r="D648" s="94">
        <v>0</v>
      </c>
      <c r="E648" s="184">
        <f t="shared" si="13"/>
        <v>832966.27</v>
      </c>
      <c r="F648" s="78"/>
      <c r="G648" s="79"/>
      <c r="H648" s="80"/>
      <c r="I648" s="84"/>
    </row>
    <row r="649" spans="1:9" x14ac:dyDescent="0.25">
      <c r="A649" s="92"/>
      <c r="B649" s="82"/>
      <c r="C649" s="94">
        <v>0</v>
      </c>
      <c r="D649" s="94">
        <v>0</v>
      </c>
      <c r="E649" s="184">
        <f t="shared" si="13"/>
        <v>832966.27</v>
      </c>
      <c r="F649" s="78"/>
      <c r="G649" s="79"/>
      <c r="H649" s="80"/>
      <c r="I649" s="84"/>
    </row>
    <row r="650" spans="1:9" x14ac:dyDescent="0.25">
      <c r="A650" s="92"/>
      <c r="B650" s="82"/>
      <c r="C650" s="94">
        <v>0</v>
      </c>
      <c r="D650" s="94">
        <v>0</v>
      </c>
      <c r="E650" s="184">
        <f t="shared" si="13"/>
        <v>832966.27</v>
      </c>
      <c r="F650" s="78"/>
      <c r="G650" s="79"/>
      <c r="H650" s="80"/>
      <c r="I650" s="84"/>
    </row>
    <row r="651" spans="1:9" x14ac:dyDescent="0.25">
      <c r="A651" s="92"/>
      <c r="B651" s="82"/>
      <c r="C651" s="94">
        <v>0</v>
      </c>
      <c r="D651" s="94">
        <v>0</v>
      </c>
      <c r="E651" s="184">
        <f t="shared" si="13"/>
        <v>832966.27</v>
      </c>
      <c r="F651" s="78"/>
      <c r="G651" s="79"/>
      <c r="H651" s="80"/>
      <c r="I651" s="84"/>
    </row>
    <row r="652" spans="1:9" x14ac:dyDescent="0.25">
      <c r="A652" s="92"/>
      <c r="B652" s="82"/>
      <c r="C652" s="94">
        <v>0</v>
      </c>
      <c r="D652" s="94">
        <v>0</v>
      </c>
      <c r="E652" s="184">
        <f t="shared" si="13"/>
        <v>832966.27</v>
      </c>
      <c r="F652" s="78"/>
      <c r="G652" s="79"/>
      <c r="H652" s="80"/>
      <c r="I652" s="84"/>
    </row>
    <row r="653" spans="1:9" x14ac:dyDescent="0.25">
      <c r="A653" s="92"/>
      <c r="B653" s="82"/>
      <c r="C653" s="94">
        <v>0</v>
      </c>
      <c r="D653" s="94">
        <v>0</v>
      </c>
      <c r="E653" s="184">
        <f t="shared" si="13"/>
        <v>832966.27</v>
      </c>
      <c r="F653" s="78"/>
      <c r="G653" s="79"/>
      <c r="H653" s="80"/>
      <c r="I653" s="84"/>
    </row>
    <row r="654" spans="1:9" x14ac:dyDescent="0.25">
      <c r="A654" s="92"/>
      <c r="B654" s="82"/>
      <c r="C654" s="94">
        <v>0</v>
      </c>
      <c r="D654" s="94">
        <v>0</v>
      </c>
      <c r="E654" s="184">
        <f t="shared" si="13"/>
        <v>832966.27</v>
      </c>
      <c r="F654" s="78"/>
      <c r="G654" s="79"/>
      <c r="H654" s="80"/>
      <c r="I654" s="84"/>
    </row>
    <row r="655" spans="1:9" x14ac:dyDescent="0.25">
      <c r="A655" s="92"/>
      <c r="B655" s="82"/>
      <c r="C655" s="94">
        <v>0</v>
      </c>
      <c r="D655" s="94">
        <v>0</v>
      </c>
      <c r="E655" s="184">
        <f t="shared" si="13"/>
        <v>832966.27</v>
      </c>
      <c r="F655" s="78"/>
      <c r="G655" s="79"/>
      <c r="H655" s="80"/>
      <c r="I655" s="84"/>
    </row>
    <row r="656" spans="1:9" x14ac:dyDescent="0.25">
      <c r="A656" s="92"/>
      <c r="B656" s="82"/>
      <c r="C656" s="94">
        <v>0</v>
      </c>
      <c r="D656" s="94">
        <v>0</v>
      </c>
      <c r="E656" s="184">
        <f t="shared" si="13"/>
        <v>832966.27</v>
      </c>
      <c r="F656" s="78"/>
      <c r="G656" s="79"/>
      <c r="H656" s="80"/>
      <c r="I656" s="84"/>
    </row>
    <row r="657" spans="1:9" x14ac:dyDescent="0.25">
      <c r="A657" s="92"/>
      <c r="B657" s="82"/>
      <c r="C657" s="94">
        <v>0</v>
      </c>
      <c r="D657" s="94">
        <v>0</v>
      </c>
      <c r="E657" s="184">
        <f t="shared" si="13"/>
        <v>832966.27</v>
      </c>
      <c r="F657" s="78"/>
      <c r="G657" s="79"/>
      <c r="H657" s="80"/>
      <c r="I657" s="84"/>
    </row>
    <row r="658" spans="1:9" x14ac:dyDescent="0.25">
      <c r="A658" s="92"/>
      <c r="B658" s="82"/>
      <c r="C658" s="94">
        <v>0</v>
      </c>
      <c r="D658" s="94">
        <v>0</v>
      </c>
      <c r="E658" s="184">
        <f t="shared" si="13"/>
        <v>832966.27</v>
      </c>
      <c r="F658" s="78"/>
      <c r="G658" s="79"/>
      <c r="H658" s="80"/>
      <c r="I658" s="84"/>
    </row>
    <row r="659" spans="1:9" x14ac:dyDescent="0.25">
      <c r="A659" s="92"/>
      <c r="B659" s="82"/>
      <c r="C659" s="94">
        <v>0</v>
      </c>
      <c r="D659" s="94">
        <v>0</v>
      </c>
      <c r="E659" s="184">
        <f t="shared" si="13"/>
        <v>832966.27</v>
      </c>
      <c r="F659" s="78"/>
      <c r="G659" s="79"/>
      <c r="H659" s="80"/>
      <c r="I659" s="84"/>
    </row>
    <row r="660" spans="1:9" x14ac:dyDescent="0.25">
      <c r="A660" s="92"/>
      <c r="B660" s="82"/>
      <c r="C660" s="94">
        <v>0</v>
      </c>
      <c r="D660" s="94">
        <v>0</v>
      </c>
      <c r="E660" s="184">
        <f t="shared" si="13"/>
        <v>832966.27</v>
      </c>
      <c r="F660" s="78"/>
      <c r="G660" s="79"/>
      <c r="H660" s="80"/>
      <c r="I660" s="84"/>
    </row>
    <row r="661" spans="1:9" x14ac:dyDescent="0.25">
      <c r="A661" s="92"/>
      <c r="B661" s="82"/>
      <c r="C661" s="94">
        <v>0</v>
      </c>
      <c r="D661" s="94">
        <v>0</v>
      </c>
      <c r="E661" s="184">
        <f t="shared" si="13"/>
        <v>832966.27</v>
      </c>
      <c r="F661" s="78"/>
      <c r="G661" s="79"/>
      <c r="H661" s="80"/>
      <c r="I661" s="84"/>
    </row>
    <row r="662" spans="1:9" x14ac:dyDescent="0.25">
      <c r="A662" s="92"/>
      <c r="B662" s="82"/>
      <c r="C662" s="94">
        <v>0</v>
      </c>
      <c r="D662" s="94">
        <v>0</v>
      </c>
      <c r="E662" s="184">
        <f t="shared" si="13"/>
        <v>832966.27</v>
      </c>
      <c r="F662" s="78"/>
      <c r="G662" s="79"/>
      <c r="H662" s="80"/>
      <c r="I662" s="84"/>
    </row>
    <row r="663" spans="1:9" x14ac:dyDescent="0.25">
      <c r="A663" s="92"/>
      <c r="B663" s="82"/>
      <c r="C663" s="94">
        <v>0</v>
      </c>
      <c r="D663" s="94">
        <v>0</v>
      </c>
      <c r="E663" s="184">
        <f t="shared" si="13"/>
        <v>832966.27</v>
      </c>
      <c r="F663" s="78"/>
      <c r="G663" s="79"/>
      <c r="H663" s="80"/>
      <c r="I663" s="84"/>
    </row>
    <row r="664" spans="1:9" x14ac:dyDescent="0.25">
      <c r="A664" s="92"/>
      <c r="B664" s="82"/>
      <c r="C664" s="94">
        <v>0</v>
      </c>
      <c r="D664" s="94">
        <v>0</v>
      </c>
      <c r="E664" s="184">
        <f t="shared" si="13"/>
        <v>832966.27</v>
      </c>
      <c r="F664" s="78"/>
      <c r="G664" s="79"/>
      <c r="H664" s="80"/>
      <c r="I664" s="84"/>
    </row>
    <row r="665" spans="1:9" x14ac:dyDescent="0.25">
      <c r="A665" s="92"/>
      <c r="B665" s="82"/>
      <c r="C665" s="94">
        <v>0</v>
      </c>
      <c r="D665" s="94">
        <v>0</v>
      </c>
      <c r="E665" s="184">
        <f t="shared" si="13"/>
        <v>832966.27</v>
      </c>
      <c r="F665" s="78"/>
      <c r="G665" s="79"/>
      <c r="H665" s="80"/>
      <c r="I665" s="84"/>
    </row>
    <row r="666" spans="1:9" x14ac:dyDescent="0.25">
      <c r="A666" s="92"/>
      <c r="B666" s="82"/>
      <c r="C666" s="94">
        <v>0</v>
      </c>
      <c r="D666" s="94">
        <v>0</v>
      </c>
      <c r="E666" s="184">
        <f t="shared" si="13"/>
        <v>832966.27</v>
      </c>
      <c r="F666" s="78"/>
      <c r="G666" s="79"/>
      <c r="H666" s="80"/>
      <c r="I666" s="84"/>
    </row>
    <row r="667" spans="1:9" x14ac:dyDescent="0.25">
      <c r="A667" s="92"/>
      <c r="B667" s="82"/>
      <c r="C667" s="94">
        <v>0</v>
      </c>
      <c r="D667" s="94">
        <v>0</v>
      </c>
      <c r="E667" s="184">
        <f t="shared" si="13"/>
        <v>832966.27</v>
      </c>
      <c r="F667" s="78"/>
      <c r="G667" s="79"/>
      <c r="H667" s="80"/>
      <c r="I667" s="84"/>
    </row>
    <row r="668" spans="1:9" x14ac:dyDescent="0.25">
      <c r="A668" s="92"/>
      <c r="B668" s="82"/>
      <c r="C668" s="94">
        <v>0</v>
      </c>
      <c r="D668" s="94">
        <v>0</v>
      </c>
      <c r="E668" s="184">
        <f t="shared" si="13"/>
        <v>832966.27</v>
      </c>
      <c r="F668" s="78"/>
      <c r="G668" s="79"/>
      <c r="H668" s="80"/>
      <c r="I668" s="84"/>
    </row>
    <row r="669" spans="1:9" x14ac:dyDescent="0.25">
      <c r="A669" s="92"/>
      <c r="B669" s="82"/>
      <c r="C669" s="94">
        <v>0</v>
      </c>
      <c r="D669" s="94">
        <v>0</v>
      </c>
      <c r="E669" s="184">
        <f t="shared" si="13"/>
        <v>832966.27</v>
      </c>
      <c r="F669" s="78"/>
      <c r="G669" s="79"/>
      <c r="H669" s="80"/>
      <c r="I669" s="84"/>
    </row>
    <row r="670" spans="1:9" x14ac:dyDescent="0.25">
      <c r="A670" s="92"/>
      <c r="B670" s="82"/>
      <c r="C670" s="94">
        <v>0</v>
      </c>
      <c r="D670" s="94">
        <v>0</v>
      </c>
      <c r="E670" s="184">
        <f t="shared" si="13"/>
        <v>832966.27</v>
      </c>
      <c r="F670" s="78"/>
      <c r="G670" s="79"/>
      <c r="H670" s="80"/>
      <c r="I670" s="84"/>
    </row>
    <row r="671" spans="1:9" x14ac:dyDescent="0.25">
      <c r="A671" s="92"/>
      <c r="B671" s="82"/>
      <c r="C671" s="94">
        <v>0</v>
      </c>
      <c r="D671" s="94">
        <v>0</v>
      </c>
      <c r="E671" s="184">
        <f t="shared" si="13"/>
        <v>832966.27</v>
      </c>
      <c r="F671" s="78"/>
      <c r="G671" s="79"/>
      <c r="H671" s="80"/>
      <c r="I671" s="84"/>
    </row>
    <row r="672" spans="1:9" x14ac:dyDescent="0.25">
      <c r="A672" s="92"/>
      <c r="B672" s="82"/>
      <c r="C672" s="94">
        <v>0</v>
      </c>
      <c r="D672" s="94">
        <v>0</v>
      </c>
      <c r="E672" s="184">
        <f t="shared" si="13"/>
        <v>832966.27</v>
      </c>
      <c r="F672" s="78"/>
      <c r="G672" s="79"/>
      <c r="H672" s="80"/>
      <c r="I672" s="84"/>
    </row>
    <row r="673" spans="1:9" x14ac:dyDescent="0.25">
      <c r="A673" s="92"/>
      <c r="B673" s="82"/>
      <c r="C673" s="94">
        <v>0</v>
      </c>
      <c r="D673" s="94">
        <v>0</v>
      </c>
      <c r="E673" s="184">
        <f t="shared" si="13"/>
        <v>832966.27</v>
      </c>
      <c r="F673" s="78"/>
      <c r="G673" s="79"/>
      <c r="H673" s="80"/>
      <c r="I673" s="84"/>
    </row>
    <row r="674" spans="1:9" x14ac:dyDescent="0.25">
      <c r="A674" s="92"/>
      <c r="B674" s="82"/>
      <c r="C674" s="94">
        <v>0</v>
      </c>
      <c r="D674" s="94">
        <v>0</v>
      </c>
      <c r="E674" s="184">
        <f t="shared" si="13"/>
        <v>832966.27</v>
      </c>
      <c r="F674" s="78"/>
      <c r="G674" s="79"/>
      <c r="H674" s="80"/>
      <c r="I674" s="84"/>
    </row>
    <row r="675" spans="1:9" x14ac:dyDescent="0.25">
      <c r="A675" s="92"/>
      <c r="B675" s="82"/>
      <c r="C675" s="94">
        <v>0</v>
      </c>
      <c r="D675" s="94">
        <v>0</v>
      </c>
      <c r="E675" s="184">
        <f t="shared" si="13"/>
        <v>832966.27</v>
      </c>
      <c r="F675" s="78"/>
      <c r="G675" s="79"/>
      <c r="H675" s="80"/>
      <c r="I675" s="84"/>
    </row>
    <row r="676" spans="1:9" x14ac:dyDescent="0.25">
      <c r="A676" s="92"/>
      <c r="B676" s="82"/>
      <c r="C676" s="94">
        <v>0</v>
      </c>
      <c r="D676" s="94">
        <v>0</v>
      </c>
      <c r="E676" s="184">
        <f t="shared" si="13"/>
        <v>832966.27</v>
      </c>
      <c r="F676" s="78"/>
      <c r="G676" s="79"/>
      <c r="H676" s="80"/>
      <c r="I676" s="84"/>
    </row>
    <row r="677" spans="1:9" x14ac:dyDescent="0.25">
      <c r="A677" s="92"/>
      <c r="B677" s="82"/>
      <c r="C677" s="94">
        <v>0</v>
      </c>
      <c r="D677" s="94">
        <v>0</v>
      </c>
      <c r="E677" s="184">
        <f t="shared" si="13"/>
        <v>832966.27</v>
      </c>
      <c r="F677" s="78"/>
      <c r="G677" s="79"/>
      <c r="H677" s="80"/>
      <c r="I677" s="84"/>
    </row>
    <row r="678" spans="1:9" x14ac:dyDescent="0.25">
      <c r="A678" s="92"/>
      <c r="B678" s="82"/>
      <c r="C678" s="94">
        <v>0</v>
      </c>
      <c r="D678" s="94">
        <v>0</v>
      </c>
      <c r="E678" s="184">
        <f t="shared" si="13"/>
        <v>832966.27</v>
      </c>
      <c r="F678" s="78"/>
      <c r="G678" s="79"/>
      <c r="H678" s="80"/>
      <c r="I678" s="84"/>
    </row>
    <row r="679" spans="1:9" x14ac:dyDescent="0.25">
      <c r="A679" s="92"/>
      <c r="B679" s="82"/>
      <c r="C679" s="94">
        <v>0</v>
      </c>
      <c r="D679" s="94">
        <v>0</v>
      </c>
      <c r="E679" s="184">
        <f t="shared" si="13"/>
        <v>832966.27</v>
      </c>
      <c r="F679" s="78"/>
      <c r="G679" s="79"/>
      <c r="H679" s="80"/>
      <c r="I679" s="84"/>
    </row>
    <row r="680" spans="1:9" x14ac:dyDescent="0.25">
      <c r="A680" s="92"/>
      <c r="B680" s="82"/>
      <c r="C680" s="94">
        <v>0</v>
      </c>
      <c r="D680" s="94">
        <v>0</v>
      </c>
      <c r="E680" s="184">
        <f t="shared" si="13"/>
        <v>832966.27</v>
      </c>
      <c r="F680" s="78"/>
      <c r="G680" s="79"/>
      <c r="H680" s="80"/>
      <c r="I680" s="84"/>
    </row>
    <row r="681" spans="1:9" x14ac:dyDescent="0.25">
      <c r="A681" s="92"/>
      <c r="B681" s="82"/>
      <c r="C681" s="94">
        <v>0</v>
      </c>
      <c r="D681" s="94">
        <v>0</v>
      </c>
      <c r="E681" s="184">
        <f t="shared" si="13"/>
        <v>832966.27</v>
      </c>
      <c r="F681" s="78"/>
      <c r="G681" s="79"/>
      <c r="H681" s="80"/>
      <c r="I681" s="84"/>
    </row>
    <row r="682" spans="1:9" x14ac:dyDescent="0.25">
      <c r="A682" s="92"/>
      <c r="B682" s="82"/>
      <c r="C682" s="94">
        <v>0</v>
      </c>
      <c r="D682" s="94">
        <v>0</v>
      </c>
      <c r="E682" s="184">
        <f t="shared" si="13"/>
        <v>832966.27</v>
      </c>
      <c r="F682" s="78"/>
      <c r="G682" s="79"/>
      <c r="H682" s="80"/>
      <c r="I682" s="84"/>
    </row>
    <row r="683" spans="1:9" x14ac:dyDescent="0.25">
      <c r="A683" s="92"/>
      <c r="B683" s="82"/>
      <c r="C683" s="94">
        <v>0</v>
      </c>
      <c r="D683" s="94">
        <v>0</v>
      </c>
      <c r="E683" s="184">
        <f t="shared" si="13"/>
        <v>832966.27</v>
      </c>
      <c r="F683" s="78"/>
      <c r="G683" s="79"/>
      <c r="H683" s="80"/>
      <c r="I683" s="84"/>
    </row>
    <row r="684" spans="1:9" x14ac:dyDescent="0.25">
      <c r="A684" s="92"/>
      <c r="B684" s="82"/>
      <c r="C684" s="94">
        <v>0</v>
      </c>
      <c r="D684" s="94">
        <v>0</v>
      </c>
      <c r="E684" s="184">
        <f t="shared" si="13"/>
        <v>832966.27</v>
      </c>
      <c r="F684" s="78"/>
      <c r="G684" s="79"/>
      <c r="H684" s="80"/>
      <c r="I684" s="84"/>
    </row>
    <row r="685" spans="1:9" x14ac:dyDescent="0.25">
      <c r="A685" s="92"/>
      <c r="B685" s="82"/>
      <c r="C685" s="94">
        <v>0</v>
      </c>
      <c r="D685" s="94">
        <v>0</v>
      </c>
      <c r="E685" s="184">
        <f t="shared" si="13"/>
        <v>832966.27</v>
      </c>
      <c r="F685" s="78"/>
      <c r="G685" s="79"/>
      <c r="H685" s="80"/>
      <c r="I685" s="84"/>
    </row>
    <row r="686" spans="1:9" x14ac:dyDescent="0.25">
      <c r="A686" s="92"/>
      <c r="B686" s="82"/>
      <c r="C686" s="94">
        <v>0</v>
      </c>
      <c r="D686" s="94">
        <v>0</v>
      </c>
      <c r="E686" s="184">
        <f t="shared" si="13"/>
        <v>832966.27</v>
      </c>
      <c r="F686" s="78"/>
      <c r="G686" s="79"/>
      <c r="H686" s="80"/>
      <c r="I686" s="84"/>
    </row>
    <row r="687" spans="1:9" x14ac:dyDescent="0.25">
      <c r="A687" s="92"/>
      <c r="B687" s="82"/>
      <c r="C687" s="94">
        <v>0</v>
      </c>
      <c r="D687" s="94">
        <v>0</v>
      </c>
      <c r="E687" s="184">
        <f t="shared" si="13"/>
        <v>832966.27</v>
      </c>
      <c r="F687" s="78"/>
      <c r="G687" s="79"/>
      <c r="H687" s="80"/>
      <c r="I687" s="84"/>
    </row>
    <row r="688" spans="1:9" x14ac:dyDescent="0.25">
      <c r="A688" s="92"/>
      <c r="B688" s="82"/>
      <c r="C688" s="94">
        <v>0</v>
      </c>
      <c r="D688" s="94">
        <v>0</v>
      </c>
      <c r="E688" s="184">
        <f t="shared" si="13"/>
        <v>832966.27</v>
      </c>
      <c r="F688" s="78"/>
      <c r="G688" s="79"/>
      <c r="H688" s="80"/>
      <c r="I688" s="84"/>
    </row>
    <row r="689" spans="1:9" x14ac:dyDescent="0.25">
      <c r="A689" s="92"/>
      <c r="B689" s="82"/>
      <c r="C689" s="94">
        <v>0</v>
      </c>
      <c r="D689" s="94">
        <v>0</v>
      </c>
      <c r="E689" s="184">
        <f t="shared" si="13"/>
        <v>832966.27</v>
      </c>
      <c r="F689" s="78"/>
      <c r="G689" s="79"/>
      <c r="H689" s="80"/>
      <c r="I689" s="84"/>
    </row>
    <row r="690" spans="1:9" x14ac:dyDescent="0.25">
      <c r="A690" s="92"/>
      <c r="B690" s="82"/>
      <c r="C690" s="94">
        <v>0</v>
      </c>
      <c r="D690" s="94">
        <v>0</v>
      </c>
      <c r="E690" s="184">
        <f t="shared" si="13"/>
        <v>832966.27</v>
      </c>
      <c r="F690" s="78"/>
      <c r="G690" s="79"/>
      <c r="H690" s="80"/>
      <c r="I690" s="84"/>
    </row>
    <row r="691" spans="1:9" x14ac:dyDescent="0.25">
      <c r="A691" s="92"/>
      <c r="B691" s="82"/>
      <c r="C691" s="94">
        <v>0</v>
      </c>
      <c r="D691" s="94">
        <v>0</v>
      </c>
      <c r="E691" s="184">
        <f t="shared" si="13"/>
        <v>832966.27</v>
      </c>
      <c r="F691" s="78"/>
      <c r="G691" s="79"/>
      <c r="H691" s="80"/>
      <c r="I691" s="84"/>
    </row>
    <row r="692" spans="1:9" x14ac:dyDescent="0.25">
      <c r="A692" s="92"/>
      <c r="B692" s="82"/>
      <c r="C692" s="94">
        <v>0</v>
      </c>
      <c r="D692" s="94">
        <v>0</v>
      </c>
      <c r="E692" s="184">
        <f t="shared" si="13"/>
        <v>832966.27</v>
      </c>
      <c r="F692" s="78"/>
      <c r="G692" s="79"/>
      <c r="H692" s="80"/>
      <c r="I692" s="84"/>
    </row>
    <row r="693" spans="1:9" x14ac:dyDescent="0.25">
      <c r="A693" s="92"/>
      <c r="B693" s="82"/>
      <c r="C693" s="94">
        <v>0</v>
      </c>
      <c r="D693" s="94">
        <v>0</v>
      </c>
      <c r="E693" s="184">
        <f t="shared" si="13"/>
        <v>832966.27</v>
      </c>
      <c r="F693" s="78"/>
      <c r="G693" s="79"/>
      <c r="H693" s="80"/>
      <c r="I693" s="84"/>
    </row>
    <row r="694" spans="1:9" x14ac:dyDescent="0.25">
      <c r="A694" s="92"/>
      <c r="B694" s="82"/>
      <c r="C694" s="94">
        <v>0</v>
      </c>
      <c r="D694" s="94">
        <v>0</v>
      </c>
      <c r="E694" s="184">
        <f t="shared" si="13"/>
        <v>832966.27</v>
      </c>
      <c r="F694" s="78"/>
      <c r="G694" s="79"/>
      <c r="H694" s="80"/>
      <c r="I694" s="84"/>
    </row>
    <row r="695" spans="1:9" x14ac:dyDescent="0.25">
      <c r="A695" s="92"/>
      <c r="B695" s="82"/>
      <c r="C695" s="94">
        <v>0</v>
      </c>
      <c r="D695" s="94">
        <v>0</v>
      </c>
      <c r="E695" s="184">
        <f t="shared" si="13"/>
        <v>832966.27</v>
      </c>
      <c r="F695" s="78"/>
      <c r="G695" s="79"/>
      <c r="H695" s="80"/>
      <c r="I695" s="84"/>
    </row>
    <row r="696" spans="1:9" x14ac:dyDescent="0.25">
      <c r="A696" s="92"/>
      <c r="B696" s="82"/>
      <c r="C696" s="94">
        <v>0</v>
      </c>
      <c r="D696" s="94">
        <v>0</v>
      </c>
      <c r="E696" s="184">
        <f t="shared" si="13"/>
        <v>832966.27</v>
      </c>
      <c r="F696" s="78"/>
      <c r="G696" s="79"/>
      <c r="H696" s="80"/>
      <c r="I696" s="84"/>
    </row>
    <row r="697" spans="1:9" x14ac:dyDescent="0.25">
      <c r="A697" s="92"/>
      <c r="B697" s="82"/>
      <c r="C697" s="94">
        <v>0</v>
      </c>
      <c r="D697" s="94">
        <v>0</v>
      </c>
      <c r="E697" s="184">
        <f t="shared" ref="E697:E760" si="14">E696-C697+D697</f>
        <v>832966.27</v>
      </c>
      <c r="F697" s="78"/>
      <c r="G697" s="79"/>
      <c r="H697" s="80"/>
      <c r="I697" s="84"/>
    </row>
    <row r="698" spans="1:9" x14ac:dyDescent="0.25">
      <c r="A698" s="92"/>
      <c r="B698" s="82"/>
      <c r="C698" s="94">
        <v>0</v>
      </c>
      <c r="D698" s="94">
        <v>0</v>
      </c>
      <c r="E698" s="184">
        <f t="shared" si="14"/>
        <v>832966.27</v>
      </c>
      <c r="F698" s="78"/>
      <c r="G698" s="79"/>
      <c r="H698" s="80"/>
      <c r="I698" s="84"/>
    </row>
    <row r="699" spans="1:9" x14ac:dyDescent="0.25">
      <c r="A699" s="92"/>
      <c r="B699" s="82"/>
      <c r="C699" s="94">
        <v>0</v>
      </c>
      <c r="D699" s="94">
        <v>0</v>
      </c>
      <c r="E699" s="184">
        <f t="shared" si="14"/>
        <v>832966.27</v>
      </c>
      <c r="F699" s="78"/>
      <c r="G699" s="79"/>
      <c r="H699" s="80"/>
      <c r="I699" s="84"/>
    </row>
    <row r="700" spans="1:9" x14ac:dyDescent="0.25">
      <c r="A700" s="92"/>
      <c r="B700" s="82"/>
      <c r="C700" s="94">
        <v>0</v>
      </c>
      <c r="D700" s="94">
        <v>0</v>
      </c>
      <c r="E700" s="184">
        <f t="shared" si="14"/>
        <v>832966.27</v>
      </c>
      <c r="F700" s="78"/>
      <c r="G700" s="79"/>
      <c r="H700" s="80"/>
      <c r="I700" s="84"/>
    </row>
    <row r="701" spans="1:9" x14ac:dyDescent="0.25">
      <c r="A701" s="92"/>
      <c r="B701" s="82"/>
      <c r="C701" s="94">
        <v>0</v>
      </c>
      <c r="D701" s="94">
        <v>0</v>
      </c>
      <c r="E701" s="184">
        <f t="shared" si="14"/>
        <v>832966.27</v>
      </c>
      <c r="F701" s="78"/>
      <c r="G701" s="79"/>
      <c r="H701" s="80"/>
      <c r="I701" s="84"/>
    </row>
    <row r="702" spans="1:9" x14ac:dyDescent="0.25">
      <c r="A702" s="92"/>
      <c r="B702" s="82"/>
      <c r="C702" s="94">
        <v>0</v>
      </c>
      <c r="D702" s="94">
        <v>0</v>
      </c>
      <c r="E702" s="184">
        <f t="shared" si="14"/>
        <v>832966.27</v>
      </c>
      <c r="F702" s="78"/>
      <c r="G702" s="79"/>
      <c r="H702" s="80"/>
      <c r="I702" s="84"/>
    </row>
    <row r="703" spans="1:9" x14ac:dyDescent="0.25">
      <c r="A703" s="92"/>
      <c r="B703" s="82"/>
      <c r="C703" s="94">
        <v>0</v>
      </c>
      <c r="D703" s="94">
        <v>0</v>
      </c>
      <c r="E703" s="184">
        <f t="shared" si="14"/>
        <v>832966.27</v>
      </c>
      <c r="F703" s="78"/>
      <c r="G703" s="79"/>
      <c r="H703" s="80"/>
      <c r="I703" s="84"/>
    </row>
    <row r="704" spans="1:9" x14ac:dyDescent="0.25">
      <c r="A704" s="92"/>
      <c r="B704" s="82"/>
      <c r="C704" s="94">
        <v>0</v>
      </c>
      <c r="D704" s="94">
        <v>0</v>
      </c>
      <c r="E704" s="184">
        <f t="shared" si="14"/>
        <v>832966.27</v>
      </c>
      <c r="F704" s="78"/>
      <c r="G704" s="79"/>
      <c r="H704" s="80"/>
      <c r="I704" s="84"/>
    </row>
    <row r="705" spans="1:9" x14ac:dyDescent="0.25">
      <c r="A705" s="92"/>
      <c r="B705" s="82"/>
      <c r="C705" s="94">
        <v>0</v>
      </c>
      <c r="D705" s="94">
        <v>0</v>
      </c>
      <c r="E705" s="184">
        <f t="shared" si="14"/>
        <v>832966.27</v>
      </c>
      <c r="F705" s="78"/>
      <c r="G705" s="79"/>
      <c r="H705" s="80"/>
      <c r="I705" s="84"/>
    </row>
    <row r="706" spans="1:9" x14ac:dyDescent="0.25">
      <c r="A706" s="92"/>
      <c r="B706" s="82"/>
      <c r="C706" s="94">
        <v>0</v>
      </c>
      <c r="D706" s="94">
        <v>0</v>
      </c>
      <c r="E706" s="184">
        <f t="shared" si="14"/>
        <v>832966.27</v>
      </c>
      <c r="F706" s="78"/>
      <c r="G706" s="79"/>
      <c r="H706" s="80"/>
      <c r="I706" s="84"/>
    </row>
    <row r="707" spans="1:9" x14ac:dyDescent="0.25">
      <c r="A707" s="92"/>
      <c r="B707" s="82"/>
      <c r="C707" s="94">
        <v>0</v>
      </c>
      <c r="D707" s="94">
        <v>0</v>
      </c>
      <c r="E707" s="184">
        <f t="shared" si="14"/>
        <v>832966.27</v>
      </c>
      <c r="F707" s="78"/>
      <c r="G707" s="79"/>
      <c r="H707" s="80"/>
      <c r="I707" s="84"/>
    </row>
    <row r="708" spans="1:9" x14ac:dyDescent="0.25">
      <c r="A708" s="92"/>
      <c r="B708" s="82"/>
      <c r="C708" s="94">
        <v>0</v>
      </c>
      <c r="D708" s="94">
        <v>0</v>
      </c>
      <c r="E708" s="184">
        <f t="shared" si="14"/>
        <v>832966.27</v>
      </c>
      <c r="F708" s="78"/>
      <c r="G708" s="79"/>
      <c r="H708" s="80"/>
      <c r="I708" s="84"/>
    </row>
    <row r="709" spans="1:9" x14ac:dyDescent="0.25">
      <c r="A709" s="92"/>
      <c r="B709" s="82"/>
      <c r="C709" s="94">
        <v>0</v>
      </c>
      <c r="D709" s="94">
        <v>0</v>
      </c>
      <c r="E709" s="184">
        <f t="shared" si="14"/>
        <v>832966.27</v>
      </c>
      <c r="F709" s="78"/>
      <c r="G709" s="79"/>
      <c r="H709" s="80"/>
      <c r="I709" s="84"/>
    </row>
    <row r="710" spans="1:9" x14ac:dyDescent="0.25">
      <c r="A710" s="92"/>
      <c r="B710" s="82"/>
      <c r="C710" s="94">
        <v>0</v>
      </c>
      <c r="D710" s="94">
        <v>0</v>
      </c>
      <c r="E710" s="184">
        <f t="shared" si="14"/>
        <v>832966.27</v>
      </c>
      <c r="F710" s="78"/>
      <c r="G710" s="79"/>
      <c r="H710" s="80"/>
      <c r="I710" s="84"/>
    </row>
    <row r="711" spans="1:9" x14ac:dyDescent="0.25">
      <c r="A711" s="92"/>
      <c r="B711" s="82"/>
      <c r="C711" s="94">
        <v>0</v>
      </c>
      <c r="D711" s="94">
        <v>0</v>
      </c>
      <c r="E711" s="184">
        <f t="shared" si="14"/>
        <v>832966.27</v>
      </c>
      <c r="F711" s="78"/>
      <c r="G711" s="79"/>
      <c r="H711" s="80"/>
      <c r="I711" s="84"/>
    </row>
    <row r="712" spans="1:9" x14ac:dyDescent="0.25">
      <c r="A712" s="92"/>
      <c r="B712" s="82"/>
      <c r="C712" s="94">
        <v>0</v>
      </c>
      <c r="D712" s="94">
        <v>0</v>
      </c>
      <c r="E712" s="184">
        <f t="shared" si="14"/>
        <v>832966.27</v>
      </c>
      <c r="F712" s="78"/>
      <c r="G712" s="79"/>
      <c r="H712" s="80"/>
      <c r="I712" s="84"/>
    </row>
    <row r="713" spans="1:9" x14ac:dyDescent="0.25">
      <c r="A713" s="92"/>
      <c r="B713" s="82"/>
      <c r="C713" s="94">
        <v>0</v>
      </c>
      <c r="D713" s="94">
        <v>0</v>
      </c>
      <c r="E713" s="184">
        <f t="shared" si="14"/>
        <v>832966.27</v>
      </c>
      <c r="F713" s="78"/>
      <c r="G713" s="79"/>
      <c r="H713" s="80"/>
      <c r="I713" s="84"/>
    </row>
    <row r="714" spans="1:9" x14ac:dyDescent="0.25">
      <c r="A714" s="92"/>
      <c r="B714" s="82"/>
      <c r="C714" s="94">
        <v>0</v>
      </c>
      <c r="D714" s="94">
        <v>0</v>
      </c>
      <c r="E714" s="184">
        <f t="shared" si="14"/>
        <v>832966.27</v>
      </c>
      <c r="F714" s="78"/>
      <c r="G714" s="79"/>
      <c r="H714" s="80"/>
      <c r="I714" s="84"/>
    </row>
    <row r="715" spans="1:9" x14ac:dyDescent="0.25">
      <c r="A715" s="92"/>
      <c r="B715" s="82"/>
      <c r="C715" s="94">
        <v>0</v>
      </c>
      <c r="D715" s="94">
        <v>0</v>
      </c>
      <c r="E715" s="184">
        <f t="shared" si="14"/>
        <v>832966.27</v>
      </c>
      <c r="F715" s="78"/>
      <c r="G715" s="79"/>
      <c r="H715" s="80"/>
      <c r="I715" s="84"/>
    </row>
    <row r="716" spans="1:9" x14ac:dyDescent="0.25">
      <c r="A716" s="92"/>
      <c r="B716" s="82"/>
      <c r="C716" s="94">
        <v>0</v>
      </c>
      <c r="D716" s="94">
        <v>0</v>
      </c>
      <c r="E716" s="184">
        <f t="shared" si="14"/>
        <v>832966.27</v>
      </c>
      <c r="F716" s="78"/>
      <c r="G716" s="79"/>
      <c r="H716" s="80"/>
      <c r="I716" s="84"/>
    </row>
    <row r="717" spans="1:9" x14ac:dyDescent="0.25">
      <c r="A717" s="92"/>
      <c r="B717" s="82"/>
      <c r="C717" s="94">
        <v>0</v>
      </c>
      <c r="D717" s="94">
        <v>0</v>
      </c>
      <c r="E717" s="184">
        <f t="shared" si="14"/>
        <v>832966.27</v>
      </c>
      <c r="F717" s="78"/>
      <c r="G717" s="79"/>
      <c r="H717" s="80"/>
      <c r="I717" s="84"/>
    </row>
    <row r="718" spans="1:9" x14ac:dyDescent="0.25">
      <c r="A718" s="92"/>
      <c r="B718" s="82"/>
      <c r="C718" s="94">
        <v>0</v>
      </c>
      <c r="D718" s="94">
        <v>0</v>
      </c>
      <c r="E718" s="184">
        <f t="shared" si="14"/>
        <v>832966.27</v>
      </c>
      <c r="F718" s="78"/>
      <c r="G718" s="79"/>
      <c r="H718" s="80"/>
      <c r="I718" s="84"/>
    </row>
    <row r="719" spans="1:9" x14ac:dyDescent="0.25">
      <c r="A719" s="92"/>
      <c r="B719" s="82"/>
      <c r="C719" s="94">
        <v>0</v>
      </c>
      <c r="D719" s="94">
        <v>0</v>
      </c>
      <c r="E719" s="184">
        <f t="shared" si="14"/>
        <v>832966.27</v>
      </c>
      <c r="F719" s="78"/>
      <c r="G719" s="79"/>
      <c r="H719" s="80"/>
      <c r="I719" s="84"/>
    </row>
    <row r="720" spans="1:9" x14ac:dyDescent="0.25">
      <c r="A720" s="92"/>
      <c r="B720" s="82"/>
      <c r="C720" s="94">
        <v>0</v>
      </c>
      <c r="D720" s="94">
        <v>0</v>
      </c>
      <c r="E720" s="184">
        <f t="shared" si="14"/>
        <v>832966.27</v>
      </c>
      <c r="F720" s="78"/>
      <c r="G720" s="79"/>
      <c r="H720" s="80"/>
      <c r="I720" s="84"/>
    </row>
    <row r="721" spans="1:9" x14ac:dyDescent="0.25">
      <c r="A721" s="92"/>
      <c r="B721" s="82"/>
      <c r="C721" s="94">
        <v>0</v>
      </c>
      <c r="D721" s="94">
        <v>0</v>
      </c>
      <c r="E721" s="184">
        <f t="shared" si="14"/>
        <v>832966.27</v>
      </c>
      <c r="F721" s="78"/>
      <c r="G721" s="79"/>
      <c r="H721" s="80"/>
      <c r="I721" s="84"/>
    </row>
    <row r="722" spans="1:9" x14ac:dyDescent="0.25">
      <c r="A722" s="92"/>
      <c r="B722" s="82"/>
      <c r="C722" s="94">
        <v>0</v>
      </c>
      <c r="D722" s="94">
        <v>0</v>
      </c>
      <c r="E722" s="184">
        <f t="shared" si="14"/>
        <v>832966.27</v>
      </c>
      <c r="F722" s="78"/>
      <c r="G722" s="79"/>
      <c r="H722" s="80"/>
      <c r="I722" s="84"/>
    </row>
    <row r="723" spans="1:9" x14ac:dyDescent="0.25">
      <c r="A723" s="92"/>
      <c r="B723" s="82"/>
      <c r="C723" s="94">
        <v>0</v>
      </c>
      <c r="D723" s="94">
        <v>0</v>
      </c>
      <c r="E723" s="184">
        <f t="shared" si="14"/>
        <v>832966.27</v>
      </c>
      <c r="F723" s="78"/>
      <c r="G723" s="79"/>
      <c r="H723" s="80"/>
      <c r="I723" s="84"/>
    </row>
    <row r="724" spans="1:9" x14ac:dyDescent="0.25">
      <c r="A724" s="92"/>
      <c r="B724" s="82"/>
      <c r="C724" s="94">
        <v>0</v>
      </c>
      <c r="D724" s="94">
        <v>0</v>
      </c>
      <c r="E724" s="184">
        <f t="shared" si="14"/>
        <v>832966.27</v>
      </c>
      <c r="F724" s="78"/>
      <c r="G724" s="79"/>
      <c r="H724" s="80"/>
      <c r="I724" s="84"/>
    </row>
    <row r="725" spans="1:9" x14ac:dyDescent="0.25">
      <c r="A725" s="92"/>
      <c r="B725" s="82"/>
      <c r="C725" s="94">
        <v>0</v>
      </c>
      <c r="D725" s="94">
        <v>0</v>
      </c>
      <c r="E725" s="184">
        <f t="shared" si="14"/>
        <v>832966.27</v>
      </c>
      <c r="F725" s="78"/>
      <c r="G725" s="79"/>
      <c r="H725" s="80"/>
      <c r="I725" s="84"/>
    </row>
    <row r="726" spans="1:9" x14ac:dyDescent="0.25">
      <c r="A726" s="92"/>
      <c r="B726" s="82"/>
      <c r="C726" s="94">
        <v>0</v>
      </c>
      <c r="D726" s="94">
        <v>0</v>
      </c>
      <c r="E726" s="184">
        <f t="shared" si="14"/>
        <v>832966.27</v>
      </c>
      <c r="F726" s="78"/>
      <c r="G726" s="79"/>
      <c r="H726" s="80"/>
      <c r="I726" s="84"/>
    </row>
    <row r="727" spans="1:9" x14ac:dyDescent="0.25">
      <c r="A727" s="92"/>
      <c r="B727" s="82"/>
      <c r="C727" s="94">
        <v>0</v>
      </c>
      <c r="D727" s="94">
        <v>0</v>
      </c>
      <c r="E727" s="184">
        <f t="shared" si="14"/>
        <v>832966.27</v>
      </c>
      <c r="F727" s="78"/>
      <c r="G727" s="79"/>
      <c r="H727" s="80"/>
      <c r="I727" s="84"/>
    </row>
    <row r="728" spans="1:9" x14ac:dyDescent="0.25">
      <c r="A728" s="92"/>
      <c r="B728" s="82"/>
      <c r="C728" s="94">
        <v>0</v>
      </c>
      <c r="D728" s="94">
        <v>0</v>
      </c>
      <c r="E728" s="184">
        <f t="shared" si="14"/>
        <v>832966.27</v>
      </c>
      <c r="F728" s="78"/>
      <c r="G728" s="79"/>
      <c r="H728" s="80"/>
      <c r="I728" s="84"/>
    </row>
    <row r="729" spans="1:9" x14ac:dyDescent="0.25">
      <c r="A729" s="92"/>
      <c r="B729" s="82"/>
      <c r="C729" s="94">
        <v>0</v>
      </c>
      <c r="D729" s="94">
        <v>0</v>
      </c>
      <c r="E729" s="184">
        <f t="shared" si="14"/>
        <v>832966.27</v>
      </c>
      <c r="F729" s="78"/>
      <c r="G729" s="79"/>
      <c r="H729" s="80"/>
      <c r="I729" s="84"/>
    </row>
    <row r="730" spans="1:9" x14ac:dyDescent="0.25">
      <c r="A730" s="92"/>
      <c r="B730" s="82"/>
      <c r="C730" s="94">
        <v>0</v>
      </c>
      <c r="D730" s="94">
        <v>0</v>
      </c>
      <c r="E730" s="184">
        <f t="shared" si="14"/>
        <v>832966.27</v>
      </c>
      <c r="F730" s="78"/>
      <c r="G730" s="79"/>
      <c r="H730" s="80"/>
      <c r="I730" s="84"/>
    </row>
    <row r="731" spans="1:9" x14ac:dyDescent="0.25">
      <c r="A731" s="92"/>
      <c r="B731" s="82"/>
      <c r="C731" s="94">
        <v>0</v>
      </c>
      <c r="D731" s="94">
        <v>0</v>
      </c>
      <c r="E731" s="184">
        <f t="shared" si="14"/>
        <v>832966.27</v>
      </c>
      <c r="F731" s="78"/>
      <c r="G731" s="79"/>
      <c r="H731" s="80"/>
      <c r="I731" s="84"/>
    </row>
    <row r="732" spans="1:9" x14ac:dyDescent="0.25">
      <c r="A732" s="92"/>
      <c r="B732" s="82"/>
      <c r="C732" s="94">
        <v>0</v>
      </c>
      <c r="D732" s="94">
        <v>0</v>
      </c>
      <c r="E732" s="184">
        <f t="shared" si="14"/>
        <v>832966.27</v>
      </c>
      <c r="F732" s="78"/>
      <c r="G732" s="79"/>
      <c r="H732" s="80"/>
      <c r="I732" s="84"/>
    </row>
    <row r="733" spans="1:9" x14ac:dyDescent="0.25">
      <c r="A733" s="92"/>
      <c r="B733" s="82"/>
      <c r="C733" s="94">
        <v>0</v>
      </c>
      <c r="D733" s="94">
        <v>0</v>
      </c>
      <c r="E733" s="184">
        <f t="shared" si="14"/>
        <v>832966.27</v>
      </c>
      <c r="F733" s="78"/>
      <c r="G733" s="79"/>
      <c r="H733" s="80"/>
      <c r="I733" s="84"/>
    </row>
    <row r="734" spans="1:9" x14ac:dyDescent="0.25">
      <c r="A734" s="92"/>
      <c r="B734" s="82"/>
      <c r="C734" s="94">
        <v>0</v>
      </c>
      <c r="D734" s="94">
        <v>0</v>
      </c>
      <c r="E734" s="184">
        <f t="shared" si="14"/>
        <v>832966.27</v>
      </c>
      <c r="F734" s="78"/>
      <c r="G734" s="79"/>
      <c r="H734" s="80"/>
      <c r="I734" s="84"/>
    </row>
    <row r="735" spans="1:9" x14ac:dyDescent="0.25">
      <c r="A735" s="92"/>
      <c r="B735" s="82"/>
      <c r="C735" s="94">
        <v>0</v>
      </c>
      <c r="D735" s="94">
        <v>0</v>
      </c>
      <c r="E735" s="184">
        <f t="shared" si="14"/>
        <v>832966.27</v>
      </c>
      <c r="F735" s="78"/>
      <c r="G735" s="79"/>
      <c r="H735" s="80"/>
      <c r="I735" s="84"/>
    </row>
    <row r="736" spans="1:9" x14ac:dyDescent="0.25">
      <c r="A736" s="92"/>
      <c r="B736" s="82"/>
      <c r="C736" s="94">
        <v>0</v>
      </c>
      <c r="D736" s="94">
        <v>0</v>
      </c>
      <c r="E736" s="184">
        <f t="shared" si="14"/>
        <v>832966.27</v>
      </c>
      <c r="F736" s="78"/>
      <c r="G736" s="79"/>
      <c r="H736" s="80"/>
      <c r="I736" s="84"/>
    </row>
    <row r="737" spans="1:9" x14ac:dyDescent="0.25">
      <c r="A737" s="92"/>
      <c r="B737" s="82"/>
      <c r="C737" s="94">
        <v>0</v>
      </c>
      <c r="D737" s="94">
        <v>0</v>
      </c>
      <c r="E737" s="184">
        <f t="shared" si="14"/>
        <v>832966.27</v>
      </c>
      <c r="F737" s="78"/>
      <c r="G737" s="79"/>
      <c r="H737" s="80"/>
      <c r="I737" s="84"/>
    </row>
    <row r="738" spans="1:9" x14ac:dyDescent="0.25">
      <c r="A738" s="92"/>
      <c r="B738" s="82"/>
      <c r="C738" s="94">
        <v>0</v>
      </c>
      <c r="D738" s="94">
        <v>0</v>
      </c>
      <c r="E738" s="184">
        <f t="shared" si="14"/>
        <v>832966.27</v>
      </c>
      <c r="F738" s="78"/>
      <c r="G738" s="79"/>
      <c r="H738" s="80"/>
      <c r="I738" s="84"/>
    </row>
    <row r="739" spans="1:9" x14ac:dyDescent="0.25">
      <c r="A739" s="92"/>
      <c r="B739" s="82"/>
      <c r="C739" s="94">
        <v>0</v>
      </c>
      <c r="D739" s="94">
        <v>0</v>
      </c>
      <c r="E739" s="184">
        <f t="shared" si="14"/>
        <v>832966.27</v>
      </c>
      <c r="F739" s="78"/>
      <c r="G739" s="79"/>
      <c r="H739" s="80"/>
      <c r="I739" s="84"/>
    </row>
    <row r="740" spans="1:9" x14ac:dyDescent="0.25">
      <c r="A740" s="92"/>
      <c r="B740" s="82"/>
      <c r="C740" s="94">
        <v>0</v>
      </c>
      <c r="D740" s="94">
        <v>0</v>
      </c>
      <c r="E740" s="184">
        <f t="shared" si="14"/>
        <v>832966.27</v>
      </c>
      <c r="F740" s="78"/>
      <c r="G740" s="79"/>
      <c r="H740" s="80"/>
      <c r="I740" s="84"/>
    </row>
    <row r="741" spans="1:9" x14ac:dyDescent="0.25">
      <c r="A741" s="92"/>
      <c r="B741" s="82"/>
      <c r="C741" s="94">
        <v>0</v>
      </c>
      <c r="D741" s="94">
        <v>0</v>
      </c>
      <c r="E741" s="184">
        <f t="shared" si="14"/>
        <v>832966.27</v>
      </c>
      <c r="F741" s="78"/>
      <c r="G741" s="79"/>
      <c r="H741" s="80"/>
      <c r="I741" s="84"/>
    </row>
    <row r="742" spans="1:9" x14ac:dyDescent="0.25">
      <c r="A742" s="92"/>
      <c r="B742" s="82"/>
      <c r="C742" s="94">
        <v>0</v>
      </c>
      <c r="D742" s="94">
        <v>0</v>
      </c>
      <c r="E742" s="184">
        <f t="shared" si="14"/>
        <v>832966.27</v>
      </c>
      <c r="F742" s="78"/>
      <c r="G742" s="79"/>
      <c r="H742" s="80"/>
      <c r="I742" s="84"/>
    </row>
    <row r="743" spans="1:9" x14ac:dyDescent="0.25">
      <c r="A743" s="92"/>
      <c r="B743" s="82"/>
      <c r="C743" s="94">
        <v>0</v>
      </c>
      <c r="D743" s="94">
        <v>0</v>
      </c>
      <c r="E743" s="184">
        <f t="shared" si="14"/>
        <v>832966.27</v>
      </c>
      <c r="F743" s="78"/>
      <c r="G743" s="79"/>
      <c r="H743" s="80"/>
      <c r="I743" s="84"/>
    </row>
    <row r="744" spans="1:9" x14ac:dyDescent="0.25">
      <c r="A744" s="92"/>
      <c r="B744" s="82"/>
      <c r="C744" s="94">
        <v>0</v>
      </c>
      <c r="D744" s="94">
        <v>0</v>
      </c>
      <c r="E744" s="184">
        <f t="shared" si="14"/>
        <v>832966.27</v>
      </c>
      <c r="F744" s="78"/>
      <c r="G744" s="79"/>
      <c r="H744" s="80"/>
      <c r="I744" s="84"/>
    </row>
    <row r="745" spans="1:9" x14ac:dyDescent="0.25">
      <c r="A745" s="92"/>
      <c r="B745" s="82"/>
      <c r="C745" s="94">
        <v>0</v>
      </c>
      <c r="D745" s="94">
        <v>0</v>
      </c>
      <c r="E745" s="184">
        <f t="shared" si="14"/>
        <v>832966.27</v>
      </c>
      <c r="F745" s="78"/>
      <c r="G745" s="79"/>
      <c r="H745" s="80"/>
      <c r="I745" s="84"/>
    </row>
    <row r="746" spans="1:9" x14ac:dyDescent="0.25">
      <c r="A746" s="92"/>
      <c r="B746" s="82"/>
      <c r="C746" s="94">
        <v>0</v>
      </c>
      <c r="D746" s="94">
        <v>0</v>
      </c>
      <c r="E746" s="184">
        <f t="shared" si="14"/>
        <v>832966.27</v>
      </c>
      <c r="F746" s="78"/>
      <c r="G746" s="79"/>
      <c r="H746" s="80"/>
      <c r="I746" s="84"/>
    </row>
    <row r="747" spans="1:9" x14ac:dyDescent="0.25">
      <c r="A747" s="92"/>
      <c r="B747" s="82"/>
      <c r="C747" s="94">
        <v>0</v>
      </c>
      <c r="D747" s="94">
        <v>0</v>
      </c>
      <c r="E747" s="184">
        <f t="shared" si="14"/>
        <v>832966.27</v>
      </c>
      <c r="F747" s="78"/>
      <c r="G747" s="79"/>
      <c r="H747" s="80"/>
      <c r="I747" s="84"/>
    </row>
    <row r="748" spans="1:9" x14ac:dyDescent="0.25">
      <c r="A748" s="92"/>
      <c r="B748" s="82"/>
      <c r="C748" s="94">
        <v>0</v>
      </c>
      <c r="D748" s="94">
        <v>0</v>
      </c>
      <c r="E748" s="184">
        <f t="shared" si="14"/>
        <v>832966.27</v>
      </c>
      <c r="F748" s="78"/>
      <c r="G748" s="79"/>
      <c r="H748" s="80"/>
      <c r="I748" s="84"/>
    </row>
    <row r="749" spans="1:9" x14ac:dyDescent="0.25">
      <c r="A749" s="92"/>
      <c r="B749" s="82"/>
      <c r="C749" s="94">
        <v>0</v>
      </c>
      <c r="D749" s="94">
        <v>0</v>
      </c>
      <c r="E749" s="184">
        <f t="shared" si="14"/>
        <v>832966.27</v>
      </c>
      <c r="F749" s="78"/>
      <c r="G749" s="79"/>
      <c r="H749" s="80"/>
      <c r="I749" s="84"/>
    </row>
    <row r="750" spans="1:9" x14ac:dyDescent="0.25">
      <c r="A750" s="92"/>
      <c r="B750" s="82"/>
      <c r="C750" s="94">
        <v>0</v>
      </c>
      <c r="D750" s="94">
        <v>0</v>
      </c>
      <c r="E750" s="184">
        <f t="shared" si="14"/>
        <v>832966.27</v>
      </c>
      <c r="F750" s="78"/>
      <c r="G750" s="79"/>
      <c r="H750" s="80"/>
      <c r="I750" s="84"/>
    </row>
    <row r="751" spans="1:9" x14ac:dyDescent="0.25">
      <c r="A751" s="92"/>
      <c r="B751" s="82"/>
      <c r="C751" s="94">
        <v>0</v>
      </c>
      <c r="D751" s="94">
        <v>0</v>
      </c>
      <c r="E751" s="184">
        <f t="shared" si="14"/>
        <v>832966.27</v>
      </c>
      <c r="F751" s="78"/>
      <c r="G751" s="79"/>
      <c r="H751" s="80"/>
      <c r="I751" s="84"/>
    </row>
    <row r="752" spans="1:9" x14ac:dyDescent="0.25">
      <c r="A752" s="92"/>
      <c r="B752" s="82"/>
      <c r="C752" s="94">
        <v>0</v>
      </c>
      <c r="D752" s="94">
        <v>0</v>
      </c>
      <c r="E752" s="184">
        <f t="shared" si="14"/>
        <v>832966.27</v>
      </c>
      <c r="F752" s="78"/>
      <c r="G752" s="79"/>
      <c r="H752" s="80"/>
      <c r="I752" s="84"/>
    </row>
    <row r="753" spans="1:9" x14ac:dyDescent="0.25">
      <c r="A753" s="92"/>
      <c r="B753" s="82"/>
      <c r="C753" s="94">
        <v>0</v>
      </c>
      <c r="D753" s="94">
        <v>0</v>
      </c>
      <c r="E753" s="184">
        <f t="shared" si="14"/>
        <v>832966.27</v>
      </c>
      <c r="F753" s="78"/>
      <c r="G753" s="79"/>
      <c r="H753" s="80"/>
      <c r="I753" s="84"/>
    </row>
    <row r="754" spans="1:9" x14ac:dyDescent="0.25">
      <c r="A754" s="92"/>
      <c r="B754" s="82"/>
      <c r="C754" s="94">
        <v>0</v>
      </c>
      <c r="D754" s="94">
        <v>0</v>
      </c>
      <c r="E754" s="184">
        <f t="shared" si="14"/>
        <v>832966.27</v>
      </c>
      <c r="F754" s="78"/>
      <c r="G754" s="79"/>
      <c r="H754" s="80"/>
      <c r="I754" s="84"/>
    </row>
    <row r="755" spans="1:9" x14ac:dyDescent="0.25">
      <c r="A755" s="92"/>
      <c r="B755" s="82"/>
      <c r="C755" s="94">
        <v>0</v>
      </c>
      <c r="D755" s="94">
        <v>0</v>
      </c>
      <c r="E755" s="184">
        <f t="shared" si="14"/>
        <v>832966.27</v>
      </c>
      <c r="F755" s="78"/>
      <c r="G755" s="79"/>
      <c r="H755" s="80"/>
      <c r="I755" s="84"/>
    </row>
    <row r="756" spans="1:9" x14ac:dyDescent="0.25">
      <c r="A756" s="92"/>
      <c r="B756" s="82"/>
      <c r="C756" s="94">
        <v>0</v>
      </c>
      <c r="D756" s="94">
        <v>0</v>
      </c>
      <c r="E756" s="184">
        <f t="shared" si="14"/>
        <v>832966.27</v>
      </c>
      <c r="F756" s="78"/>
      <c r="G756" s="79"/>
      <c r="H756" s="80"/>
      <c r="I756" s="84"/>
    </row>
    <row r="757" spans="1:9" x14ac:dyDescent="0.25">
      <c r="A757" s="92"/>
      <c r="B757" s="82"/>
      <c r="C757" s="94">
        <v>0</v>
      </c>
      <c r="D757" s="94">
        <v>0</v>
      </c>
      <c r="E757" s="184">
        <f t="shared" si="14"/>
        <v>832966.27</v>
      </c>
      <c r="F757" s="78"/>
      <c r="G757" s="79"/>
      <c r="H757" s="80"/>
      <c r="I757" s="84"/>
    </row>
    <row r="758" spans="1:9" x14ac:dyDescent="0.25">
      <c r="A758" s="92"/>
      <c r="B758" s="82"/>
      <c r="C758" s="94">
        <v>0</v>
      </c>
      <c r="D758" s="94">
        <v>0</v>
      </c>
      <c r="E758" s="184">
        <f t="shared" si="14"/>
        <v>832966.27</v>
      </c>
      <c r="F758" s="78"/>
      <c r="G758" s="79"/>
      <c r="H758" s="80"/>
      <c r="I758" s="84"/>
    </row>
    <row r="759" spans="1:9" x14ac:dyDescent="0.25">
      <c r="A759" s="92"/>
      <c r="B759" s="82"/>
      <c r="C759" s="94">
        <v>0</v>
      </c>
      <c r="D759" s="94">
        <v>0</v>
      </c>
      <c r="E759" s="184">
        <f t="shared" si="14"/>
        <v>832966.27</v>
      </c>
      <c r="F759" s="78"/>
      <c r="G759" s="79"/>
      <c r="H759" s="80"/>
      <c r="I759" s="84"/>
    </row>
    <row r="760" spans="1:9" x14ac:dyDescent="0.25">
      <c r="A760" s="92"/>
      <c r="B760" s="82"/>
      <c r="C760" s="94">
        <v>0</v>
      </c>
      <c r="D760" s="94">
        <v>0</v>
      </c>
      <c r="E760" s="184">
        <f t="shared" si="14"/>
        <v>832966.27</v>
      </c>
      <c r="F760" s="78"/>
      <c r="G760" s="79"/>
      <c r="H760" s="80"/>
      <c r="I760" s="84"/>
    </row>
    <row r="761" spans="1:9" x14ac:dyDescent="0.25">
      <c r="A761" s="92"/>
      <c r="B761" s="82"/>
      <c r="C761" s="94">
        <v>0</v>
      </c>
      <c r="D761" s="94">
        <v>0</v>
      </c>
      <c r="E761" s="184">
        <f t="shared" ref="E761:E824" si="15">E760-C761+D761</f>
        <v>832966.27</v>
      </c>
      <c r="F761" s="78"/>
      <c r="G761" s="79"/>
      <c r="H761" s="80"/>
      <c r="I761" s="84"/>
    </row>
    <row r="762" spans="1:9" x14ac:dyDescent="0.25">
      <c r="A762" s="92"/>
      <c r="B762" s="82"/>
      <c r="C762" s="94">
        <v>0</v>
      </c>
      <c r="D762" s="94">
        <v>0</v>
      </c>
      <c r="E762" s="184">
        <f t="shared" si="15"/>
        <v>832966.27</v>
      </c>
      <c r="F762" s="78"/>
      <c r="G762" s="79"/>
      <c r="H762" s="80"/>
      <c r="I762" s="84"/>
    </row>
    <row r="763" spans="1:9" x14ac:dyDescent="0.25">
      <c r="A763" s="92"/>
      <c r="B763" s="82"/>
      <c r="C763" s="94">
        <v>0</v>
      </c>
      <c r="D763" s="94">
        <v>0</v>
      </c>
      <c r="E763" s="184">
        <f t="shared" si="15"/>
        <v>832966.27</v>
      </c>
      <c r="F763" s="78"/>
      <c r="G763" s="79"/>
      <c r="H763" s="80"/>
      <c r="I763" s="84"/>
    </row>
    <row r="764" spans="1:9" x14ac:dyDescent="0.25">
      <c r="A764" s="92"/>
      <c r="B764" s="82"/>
      <c r="C764" s="94">
        <v>0</v>
      </c>
      <c r="D764" s="94">
        <v>0</v>
      </c>
      <c r="E764" s="184">
        <f t="shared" si="15"/>
        <v>832966.27</v>
      </c>
      <c r="F764" s="78"/>
      <c r="G764" s="79"/>
      <c r="H764" s="80"/>
      <c r="I764" s="84"/>
    </row>
    <row r="765" spans="1:9" x14ac:dyDescent="0.25">
      <c r="A765" s="92"/>
      <c r="B765" s="82"/>
      <c r="C765" s="94">
        <v>0</v>
      </c>
      <c r="D765" s="94">
        <v>0</v>
      </c>
      <c r="E765" s="184">
        <f t="shared" si="15"/>
        <v>832966.27</v>
      </c>
      <c r="F765" s="78"/>
      <c r="G765" s="79"/>
      <c r="H765" s="80"/>
      <c r="I765" s="84"/>
    </row>
    <row r="766" spans="1:9" x14ac:dyDescent="0.25">
      <c r="A766" s="92"/>
      <c r="B766" s="82"/>
      <c r="C766" s="94">
        <v>0</v>
      </c>
      <c r="D766" s="94">
        <v>0</v>
      </c>
      <c r="E766" s="184">
        <f t="shared" si="15"/>
        <v>832966.27</v>
      </c>
      <c r="F766" s="78"/>
      <c r="G766" s="79"/>
      <c r="H766" s="80"/>
      <c r="I766" s="84"/>
    </row>
    <row r="767" spans="1:9" x14ac:dyDescent="0.25">
      <c r="A767" s="92"/>
      <c r="B767" s="82"/>
      <c r="C767" s="94">
        <v>0</v>
      </c>
      <c r="D767" s="94">
        <v>0</v>
      </c>
      <c r="E767" s="184">
        <f t="shared" si="15"/>
        <v>832966.27</v>
      </c>
      <c r="F767" s="78"/>
      <c r="G767" s="79"/>
      <c r="H767" s="80"/>
      <c r="I767" s="84"/>
    </row>
    <row r="768" spans="1:9" x14ac:dyDescent="0.25">
      <c r="A768" s="92"/>
      <c r="B768" s="82"/>
      <c r="C768" s="94">
        <v>0</v>
      </c>
      <c r="D768" s="94">
        <v>0</v>
      </c>
      <c r="E768" s="184">
        <f t="shared" si="15"/>
        <v>832966.27</v>
      </c>
      <c r="F768" s="78"/>
      <c r="G768" s="79"/>
      <c r="H768" s="80"/>
      <c r="I768" s="84"/>
    </row>
    <row r="769" spans="1:9" x14ac:dyDescent="0.25">
      <c r="A769" s="92"/>
      <c r="B769" s="82"/>
      <c r="C769" s="94">
        <v>0</v>
      </c>
      <c r="D769" s="94">
        <v>0</v>
      </c>
      <c r="E769" s="184">
        <f t="shared" si="15"/>
        <v>832966.27</v>
      </c>
      <c r="F769" s="78"/>
      <c r="G769" s="79"/>
      <c r="H769" s="80"/>
      <c r="I769" s="84"/>
    </row>
    <row r="770" spans="1:9" x14ac:dyDescent="0.25">
      <c r="A770" s="92"/>
      <c r="B770" s="82"/>
      <c r="C770" s="94">
        <v>0</v>
      </c>
      <c r="D770" s="94">
        <v>0</v>
      </c>
      <c r="E770" s="184">
        <f t="shared" si="15"/>
        <v>832966.27</v>
      </c>
      <c r="F770" s="78"/>
      <c r="G770" s="79"/>
      <c r="H770" s="80"/>
      <c r="I770" s="84"/>
    </row>
    <row r="771" spans="1:9" x14ac:dyDescent="0.25">
      <c r="A771" s="92"/>
      <c r="B771" s="82"/>
      <c r="C771" s="94">
        <v>0</v>
      </c>
      <c r="D771" s="94">
        <v>0</v>
      </c>
      <c r="E771" s="184">
        <f t="shared" si="15"/>
        <v>832966.27</v>
      </c>
      <c r="F771" s="78"/>
      <c r="G771" s="79"/>
      <c r="H771" s="80"/>
      <c r="I771" s="84"/>
    </row>
    <row r="772" spans="1:9" x14ac:dyDescent="0.25">
      <c r="A772" s="92"/>
      <c r="B772" s="82"/>
      <c r="C772" s="94">
        <v>0</v>
      </c>
      <c r="D772" s="94">
        <v>0</v>
      </c>
      <c r="E772" s="184">
        <f t="shared" si="15"/>
        <v>832966.27</v>
      </c>
      <c r="F772" s="78"/>
      <c r="G772" s="79"/>
      <c r="H772" s="80"/>
      <c r="I772" s="84"/>
    </row>
    <row r="773" spans="1:9" x14ac:dyDescent="0.25">
      <c r="A773" s="92"/>
      <c r="B773" s="82"/>
      <c r="C773" s="94">
        <v>0</v>
      </c>
      <c r="D773" s="94">
        <v>0</v>
      </c>
      <c r="E773" s="184">
        <f t="shared" si="15"/>
        <v>832966.27</v>
      </c>
      <c r="F773" s="78"/>
      <c r="G773" s="79"/>
      <c r="H773" s="80"/>
      <c r="I773" s="84"/>
    </row>
    <row r="774" spans="1:9" x14ac:dyDescent="0.25">
      <c r="A774" s="92"/>
      <c r="B774" s="82"/>
      <c r="C774" s="94">
        <v>0</v>
      </c>
      <c r="D774" s="94">
        <v>0</v>
      </c>
      <c r="E774" s="184">
        <f t="shared" si="15"/>
        <v>832966.27</v>
      </c>
      <c r="F774" s="78"/>
      <c r="G774" s="79"/>
      <c r="H774" s="80"/>
      <c r="I774" s="84"/>
    </row>
    <row r="775" spans="1:9" x14ac:dyDescent="0.25">
      <c r="A775" s="92"/>
      <c r="B775" s="82"/>
      <c r="C775" s="94">
        <v>0</v>
      </c>
      <c r="D775" s="94">
        <v>0</v>
      </c>
      <c r="E775" s="184">
        <f t="shared" si="15"/>
        <v>832966.27</v>
      </c>
      <c r="F775" s="78"/>
      <c r="G775" s="79"/>
      <c r="H775" s="80"/>
      <c r="I775" s="84"/>
    </row>
    <row r="776" spans="1:9" x14ac:dyDescent="0.25">
      <c r="A776" s="92"/>
      <c r="B776" s="82"/>
      <c r="C776" s="94">
        <v>0</v>
      </c>
      <c r="D776" s="94">
        <v>0</v>
      </c>
      <c r="E776" s="184">
        <f t="shared" si="15"/>
        <v>832966.27</v>
      </c>
      <c r="F776" s="78"/>
      <c r="G776" s="79"/>
      <c r="H776" s="80"/>
      <c r="I776" s="84"/>
    </row>
    <row r="777" spans="1:9" x14ac:dyDescent="0.25">
      <c r="A777" s="92"/>
      <c r="B777" s="82"/>
      <c r="C777" s="94">
        <v>0</v>
      </c>
      <c r="D777" s="94">
        <v>0</v>
      </c>
      <c r="E777" s="184">
        <f t="shared" si="15"/>
        <v>832966.27</v>
      </c>
      <c r="F777" s="78"/>
      <c r="G777" s="79"/>
      <c r="H777" s="80"/>
      <c r="I777" s="84"/>
    </row>
    <row r="778" spans="1:9" x14ac:dyDescent="0.25">
      <c r="A778" s="92"/>
      <c r="B778" s="82"/>
      <c r="C778" s="94">
        <v>0</v>
      </c>
      <c r="D778" s="94">
        <v>0</v>
      </c>
      <c r="E778" s="184">
        <f t="shared" si="15"/>
        <v>832966.27</v>
      </c>
      <c r="F778" s="78"/>
      <c r="G778" s="79"/>
      <c r="H778" s="80"/>
      <c r="I778" s="84"/>
    </row>
    <row r="779" spans="1:9" x14ac:dyDescent="0.25">
      <c r="A779" s="92"/>
      <c r="B779" s="82"/>
      <c r="C779" s="94">
        <v>0</v>
      </c>
      <c r="D779" s="94">
        <v>0</v>
      </c>
      <c r="E779" s="184">
        <f t="shared" si="15"/>
        <v>832966.27</v>
      </c>
      <c r="F779" s="78"/>
      <c r="G779" s="79"/>
      <c r="H779" s="80"/>
      <c r="I779" s="84"/>
    </row>
    <row r="780" spans="1:9" x14ac:dyDescent="0.25">
      <c r="A780" s="92"/>
      <c r="B780" s="82"/>
      <c r="C780" s="94">
        <v>0</v>
      </c>
      <c r="D780" s="94">
        <v>0</v>
      </c>
      <c r="E780" s="184">
        <f t="shared" si="15"/>
        <v>832966.27</v>
      </c>
      <c r="F780" s="78"/>
      <c r="G780" s="79"/>
      <c r="H780" s="80"/>
      <c r="I780" s="84"/>
    </row>
    <row r="781" spans="1:9" x14ac:dyDescent="0.25">
      <c r="A781" s="92"/>
      <c r="B781" s="82"/>
      <c r="C781" s="94">
        <v>0</v>
      </c>
      <c r="D781" s="94">
        <v>0</v>
      </c>
      <c r="E781" s="184">
        <f t="shared" si="15"/>
        <v>832966.27</v>
      </c>
      <c r="F781" s="78"/>
      <c r="G781" s="79"/>
      <c r="H781" s="80"/>
      <c r="I781" s="84"/>
    </row>
    <row r="782" spans="1:9" x14ac:dyDescent="0.25">
      <c r="A782" s="92"/>
      <c r="B782" s="82"/>
      <c r="C782" s="94">
        <v>0</v>
      </c>
      <c r="D782" s="94">
        <v>0</v>
      </c>
      <c r="E782" s="184">
        <f t="shared" si="15"/>
        <v>832966.27</v>
      </c>
      <c r="F782" s="78"/>
      <c r="G782" s="79"/>
      <c r="H782" s="80"/>
      <c r="I782" s="84"/>
    </row>
    <row r="783" spans="1:9" x14ac:dyDescent="0.25">
      <c r="A783" s="92"/>
      <c r="B783" s="82"/>
      <c r="C783" s="94">
        <v>0</v>
      </c>
      <c r="D783" s="94">
        <v>0</v>
      </c>
      <c r="E783" s="184">
        <f t="shared" si="15"/>
        <v>832966.27</v>
      </c>
      <c r="F783" s="78"/>
      <c r="G783" s="79"/>
      <c r="H783" s="80"/>
      <c r="I783" s="84"/>
    </row>
    <row r="784" spans="1:9" x14ac:dyDescent="0.25">
      <c r="A784" s="92"/>
      <c r="B784" s="82"/>
      <c r="C784" s="94">
        <v>0</v>
      </c>
      <c r="D784" s="94">
        <v>0</v>
      </c>
      <c r="E784" s="184">
        <f t="shared" si="15"/>
        <v>832966.27</v>
      </c>
      <c r="F784" s="78"/>
      <c r="G784" s="79"/>
      <c r="H784" s="80"/>
      <c r="I784" s="84"/>
    </row>
    <row r="785" spans="1:9" x14ac:dyDescent="0.25">
      <c r="A785" s="92"/>
      <c r="B785" s="82"/>
      <c r="C785" s="94">
        <v>0</v>
      </c>
      <c r="D785" s="94">
        <v>0</v>
      </c>
      <c r="E785" s="184">
        <f t="shared" si="15"/>
        <v>832966.27</v>
      </c>
      <c r="F785" s="78"/>
      <c r="G785" s="79"/>
      <c r="H785" s="80"/>
      <c r="I785" s="84"/>
    </row>
    <row r="786" spans="1:9" x14ac:dyDescent="0.25">
      <c r="A786" s="92"/>
      <c r="B786" s="82"/>
      <c r="C786" s="94">
        <v>0</v>
      </c>
      <c r="D786" s="94">
        <v>0</v>
      </c>
      <c r="E786" s="184">
        <f t="shared" si="15"/>
        <v>832966.27</v>
      </c>
      <c r="F786" s="78"/>
      <c r="G786" s="79"/>
      <c r="H786" s="80"/>
      <c r="I786" s="84"/>
    </row>
    <row r="787" spans="1:9" x14ac:dyDescent="0.25">
      <c r="A787" s="92"/>
      <c r="B787" s="82"/>
      <c r="C787" s="94">
        <v>0</v>
      </c>
      <c r="D787" s="94">
        <v>0</v>
      </c>
      <c r="E787" s="184">
        <f t="shared" si="15"/>
        <v>832966.27</v>
      </c>
      <c r="F787" s="78"/>
      <c r="G787" s="79"/>
      <c r="H787" s="80"/>
      <c r="I787" s="84"/>
    </row>
    <row r="788" spans="1:9" x14ac:dyDescent="0.25">
      <c r="A788" s="92"/>
      <c r="B788" s="82"/>
      <c r="C788" s="94">
        <v>0</v>
      </c>
      <c r="D788" s="94">
        <v>0</v>
      </c>
      <c r="E788" s="184">
        <f t="shared" si="15"/>
        <v>832966.27</v>
      </c>
      <c r="F788" s="78"/>
      <c r="G788" s="79"/>
      <c r="H788" s="80"/>
      <c r="I788" s="84"/>
    </row>
    <row r="789" spans="1:9" x14ac:dyDescent="0.25">
      <c r="A789" s="92"/>
      <c r="B789" s="82"/>
      <c r="C789" s="94">
        <v>0</v>
      </c>
      <c r="D789" s="94">
        <v>0</v>
      </c>
      <c r="E789" s="184">
        <f t="shared" si="15"/>
        <v>832966.27</v>
      </c>
      <c r="F789" s="78"/>
      <c r="G789" s="79"/>
      <c r="H789" s="80"/>
      <c r="I789" s="84"/>
    </row>
    <row r="790" spans="1:9" x14ac:dyDescent="0.25">
      <c r="A790" s="92"/>
      <c r="B790" s="82"/>
      <c r="C790" s="94">
        <v>0</v>
      </c>
      <c r="D790" s="94">
        <v>0</v>
      </c>
      <c r="E790" s="184">
        <f t="shared" si="15"/>
        <v>832966.27</v>
      </c>
      <c r="F790" s="78"/>
      <c r="G790" s="79"/>
      <c r="H790" s="80"/>
      <c r="I790" s="84"/>
    </row>
    <row r="791" spans="1:9" x14ac:dyDescent="0.25">
      <c r="A791" s="92"/>
      <c r="B791" s="82"/>
      <c r="C791" s="94">
        <v>0</v>
      </c>
      <c r="D791" s="94">
        <v>0</v>
      </c>
      <c r="E791" s="184">
        <f t="shared" si="15"/>
        <v>832966.27</v>
      </c>
      <c r="F791" s="78"/>
      <c r="G791" s="79"/>
      <c r="H791" s="80"/>
      <c r="I791" s="84"/>
    </row>
    <row r="792" spans="1:9" x14ac:dyDescent="0.25">
      <c r="A792" s="92"/>
      <c r="B792" s="82"/>
      <c r="C792" s="94">
        <v>0</v>
      </c>
      <c r="D792" s="94">
        <v>0</v>
      </c>
      <c r="E792" s="184">
        <f t="shared" si="15"/>
        <v>832966.27</v>
      </c>
      <c r="F792" s="78"/>
      <c r="G792" s="79"/>
      <c r="H792" s="80"/>
      <c r="I792" s="84"/>
    </row>
    <row r="793" spans="1:9" x14ac:dyDescent="0.25">
      <c r="A793" s="92"/>
      <c r="B793" s="82"/>
      <c r="C793" s="94">
        <v>0</v>
      </c>
      <c r="D793" s="94">
        <v>0</v>
      </c>
      <c r="E793" s="184">
        <f t="shared" si="15"/>
        <v>832966.27</v>
      </c>
      <c r="F793" s="78"/>
      <c r="G793" s="79"/>
      <c r="H793" s="80"/>
      <c r="I793" s="84"/>
    </row>
    <row r="794" spans="1:9" x14ac:dyDescent="0.25">
      <c r="A794" s="92"/>
      <c r="B794" s="82"/>
      <c r="C794" s="94">
        <v>0</v>
      </c>
      <c r="D794" s="94">
        <v>0</v>
      </c>
      <c r="E794" s="184">
        <f t="shared" si="15"/>
        <v>832966.27</v>
      </c>
      <c r="F794" s="78"/>
      <c r="G794" s="79"/>
      <c r="H794" s="80"/>
      <c r="I794" s="84"/>
    </row>
    <row r="795" spans="1:9" x14ac:dyDescent="0.25">
      <c r="A795" s="92"/>
      <c r="B795" s="82"/>
      <c r="C795" s="94">
        <v>0</v>
      </c>
      <c r="D795" s="94">
        <v>0</v>
      </c>
      <c r="E795" s="184">
        <f t="shared" si="15"/>
        <v>832966.27</v>
      </c>
      <c r="F795" s="78"/>
      <c r="G795" s="79"/>
      <c r="H795" s="80"/>
      <c r="I795" s="84"/>
    </row>
    <row r="796" spans="1:9" x14ac:dyDescent="0.25">
      <c r="A796" s="92"/>
      <c r="B796" s="82"/>
      <c r="C796" s="94">
        <v>0</v>
      </c>
      <c r="D796" s="94">
        <v>0</v>
      </c>
      <c r="E796" s="184">
        <f t="shared" si="15"/>
        <v>832966.27</v>
      </c>
      <c r="F796" s="78"/>
      <c r="G796" s="79"/>
      <c r="H796" s="80"/>
      <c r="I796" s="84"/>
    </row>
    <row r="797" spans="1:9" x14ac:dyDescent="0.25">
      <c r="A797" s="92"/>
      <c r="B797" s="82"/>
      <c r="C797" s="94">
        <v>0</v>
      </c>
      <c r="D797" s="94">
        <v>0</v>
      </c>
      <c r="E797" s="184">
        <f t="shared" si="15"/>
        <v>832966.27</v>
      </c>
      <c r="F797" s="78"/>
      <c r="G797" s="79"/>
      <c r="H797" s="80"/>
      <c r="I797" s="84"/>
    </row>
    <row r="798" spans="1:9" x14ac:dyDescent="0.25">
      <c r="A798" s="92"/>
      <c r="B798" s="82"/>
      <c r="C798" s="94">
        <v>0</v>
      </c>
      <c r="D798" s="94">
        <v>0</v>
      </c>
      <c r="E798" s="184">
        <f t="shared" si="15"/>
        <v>832966.27</v>
      </c>
      <c r="F798" s="78"/>
      <c r="G798" s="79"/>
      <c r="H798" s="80"/>
      <c r="I798" s="84"/>
    </row>
    <row r="799" spans="1:9" x14ac:dyDescent="0.25">
      <c r="A799" s="92"/>
      <c r="B799" s="82"/>
      <c r="C799" s="94">
        <v>0</v>
      </c>
      <c r="D799" s="94">
        <v>0</v>
      </c>
      <c r="E799" s="184">
        <f t="shared" si="15"/>
        <v>832966.27</v>
      </c>
      <c r="F799" s="78"/>
      <c r="G799" s="79"/>
      <c r="H799" s="80"/>
      <c r="I799" s="84"/>
    </row>
    <row r="800" spans="1:9" x14ac:dyDescent="0.25">
      <c r="A800" s="92"/>
      <c r="B800" s="82"/>
      <c r="C800" s="94">
        <v>0</v>
      </c>
      <c r="D800" s="94">
        <v>0</v>
      </c>
      <c r="E800" s="184">
        <f t="shared" si="15"/>
        <v>832966.27</v>
      </c>
      <c r="F800" s="78"/>
      <c r="G800" s="79"/>
      <c r="H800" s="80"/>
      <c r="I800" s="84"/>
    </row>
    <row r="801" spans="1:9" x14ac:dyDescent="0.25">
      <c r="A801" s="92"/>
      <c r="B801" s="82"/>
      <c r="C801" s="94">
        <v>0</v>
      </c>
      <c r="D801" s="94">
        <v>0</v>
      </c>
      <c r="E801" s="184">
        <f t="shared" si="15"/>
        <v>832966.27</v>
      </c>
      <c r="F801" s="78"/>
      <c r="G801" s="79"/>
      <c r="H801" s="80"/>
      <c r="I801" s="84"/>
    </row>
    <row r="802" spans="1:9" x14ac:dyDescent="0.25">
      <c r="A802" s="92"/>
      <c r="B802" s="82"/>
      <c r="C802" s="94">
        <v>0</v>
      </c>
      <c r="D802" s="94">
        <v>0</v>
      </c>
      <c r="E802" s="184">
        <f t="shared" si="15"/>
        <v>832966.27</v>
      </c>
      <c r="F802" s="78"/>
      <c r="G802" s="79"/>
      <c r="H802" s="80"/>
      <c r="I802" s="84"/>
    </row>
    <row r="803" spans="1:9" x14ac:dyDescent="0.25">
      <c r="A803" s="92"/>
      <c r="B803" s="82"/>
      <c r="C803" s="94">
        <v>0</v>
      </c>
      <c r="D803" s="94">
        <v>0</v>
      </c>
      <c r="E803" s="184">
        <f t="shared" si="15"/>
        <v>832966.27</v>
      </c>
      <c r="F803" s="78"/>
      <c r="G803" s="79"/>
      <c r="H803" s="80"/>
      <c r="I803" s="84"/>
    </row>
    <row r="804" spans="1:9" x14ac:dyDescent="0.25">
      <c r="A804" s="92"/>
      <c r="B804" s="82"/>
      <c r="C804" s="94">
        <v>0</v>
      </c>
      <c r="D804" s="94">
        <v>0</v>
      </c>
      <c r="E804" s="184">
        <f t="shared" si="15"/>
        <v>832966.27</v>
      </c>
      <c r="F804" s="78"/>
      <c r="G804" s="79"/>
      <c r="H804" s="80"/>
      <c r="I804" s="84"/>
    </row>
    <row r="805" spans="1:9" x14ac:dyDescent="0.25">
      <c r="A805" s="92"/>
      <c r="B805" s="82"/>
      <c r="C805" s="94">
        <v>0</v>
      </c>
      <c r="D805" s="94">
        <v>0</v>
      </c>
      <c r="E805" s="184">
        <f t="shared" si="15"/>
        <v>832966.27</v>
      </c>
      <c r="F805" s="78"/>
      <c r="G805" s="79"/>
      <c r="H805" s="80"/>
      <c r="I805" s="84"/>
    </row>
    <row r="806" spans="1:9" x14ac:dyDescent="0.25">
      <c r="A806" s="92"/>
      <c r="B806" s="82"/>
      <c r="C806" s="94">
        <v>0</v>
      </c>
      <c r="D806" s="94">
        <v>0</v>
      </c>
      <c r="E806" s="184">
        <f t="shared" si="15"/>
        <v>832966.27</v>
      </c>
      <c r="F806" s="78"/>
      <c r="G806" s="79"/>
      <c r="H806" s="80"/>
      <c r="I806" s="84"/>
    </row>
    <row r="807" spans="1:9" x14ac:dyDescent="0.25">
      <c r="A807" s="92"/>
      <c r="B807" s="82"/>
      <c r="C807" s="94">
        <v>0</v>
      </c>
      <c r="D807" s="94">
        <v>0</v>
      </c>
      <c r="E807" s="184">
        <f t="shared" si="15"/>
        <v>832966.27</v>
      </c>
      <c r="F807" s="78"/>
      <c r="G807" s="79"/>
      <c r="H807" s="80"/>
      <c r="I807" s="84"/>
    </row>
    <row r="808" spans="1:9" x14ac:dyDescent="0.25">
      <c r="A808" s="92"/>
      <c r="B808" s="82"/>
      <c r="C808" s="94">
        <v>0</v>
      </c>
      <c r="D808" s="94">
        <v>0</v>
      </c>
      <c r="E808" s="184">
        <f t="shared" si="15"/>
        <v>832966.27</v>
      </c>
      <c r="F808" s="78"/>
      <c r="G808" s="79"/>
      <c r="H808" s="80"/>
      <c r="I808" s="84"/>
    </row>
    <row r="809" spans="1:9" x14ac:dyDescent="0.25">
      <c r="A809" s="92"/>
      <c r="B809" s="82"/>
      <c r="C809" s="94">
        <v>0</v>
      </c>
      <c r="D809" s="94">
        <v>0</v>
      </c>
      <c r="E809" s="184">
        <f t="shared" si="15"/>
        <v>832966.27</v>
      </c>
      <c r="F809" s="78"/>
      <c r="G809" s="79"/>
      <c r="H809" s="80"/>
      <c r="I809" s="84"/>
    </row>
    <row r="810" spans="1:9" x14ac:dyDescent="0.25">
      <c r="A810" s="92"/>
      <c r="B810" s="82"/>
      <c r="C810" s="94">
        <v>0</v>
      </c>
      <c r="D810" s="94">
        <v>0</v>
      </c>
      <c r="E810" s="184">
        <f t="shared" si="15"/>
        <v>832966.27</v>
      </c>
      <c r="F810" s="78"/>
      <c r="G810" s="79"/>
      <c r="H810" s="80"/>
      <c r="I810" s="84"/>
    </row>
    <row r="811" spans="1:9" x14ac:dyDescent="0.25">
      <c r="A811" s="92"/>
      <c r="B811" s="82"/>
      <c r="C811" s="94">
        <v>0</v>
      </c>
      <c r="D811" s="94">
        <v>0</v>
      </c>
      <c r="E811" s="184">
        <f t="shared" si="15"/>
        <v>832966.27</v>
      </c>
      <c r="F811" s="78"/>
      <c r="G811" s="79"/>
      <c r="H811" s="80"/>
      <c r="I811" s="84"/>
    </row>
    <row r="812" spans="1:9" x14ac:dyDescent="0.25">
      <c r="A812" s="92"/>
      <c r="B812" s="82"/>
      <c r="C812" s="94">
        <v>0</v>
      </c>
      <c r="D812" s="94">
        <v>0</v>
      </c>
      <c r="E812" s="184">
        <f t="shared" si="15"/>
        <v>832966.27</v>
      </c>
      <c r="F812" s="78"/>
      <c r="G812" s="79"/>
      <c r="H812" s="80"/>
      <c r="I812" s="84"/>
    </row>
    <row r="813" spans="1:9" x14ac:dyDescent="0.25">
      <c r="A813" s="92"/>
      <c r="B813" s="82"/>
      <c r="C813" s="94">
        <v>0</v>
      </c>
      <c r="D813" s="94">
        <v>0</v>
      </c>
      <c r="E813" s="184">
        <f t="shared" si="15"/>
        <v>832966.27</v>
      </c>
      <c r="F813" s="78"/>
      <c r="G813" s="79"/>
      <c r="H813" s="80"/>
      <c r="I813" s="84"/>
    </row>
    <row r="814" spans="1:9" x14ac:dyDescent="0.25">
      <c r="A814" s="92"/>
      <c r="B814" s="82"/>
      <c r="C814" s="94">
        <v>0</v>
      </c>
      <c r="D814" s="94">
        <v>0</v>
      </c>
      <c r="E814" s="184">
        <f t="shared" si="15"/>
        <v>832966.27</v>
      </c>
      <c r="F814" s="78"/>
      <c r="G814" s="79"/>
      <c r="H814" s="80"/>
      <c r="I814" s="84"/>
    </row>
    <row r="815" spans="1:9" x14ac:dyDescent="0.25">
      <c r="A815" s="92"/>
      <c r="B815" s="82"/>
      <c r="C815" s="94">
        <v>0</v>
      </c>
      <c r="D815" s="94">
        <v>0</v>
      </c>
      <c r="E815" s="184">
        <f t="shared" si="15"/>
        <v>832966.27</v>
      </c>
      <c r="F815" s="78"/>
      <c r="G815" s="79"/>
      <c r="H815" s="80"/>
      <c r="I815" s="84"/>
    </row>
    <row r="816" spans="1:9" x14ac:dyDescent="0.25">
      <c r="A816" s="92"/>
      <c r="B816" s="82"/>
      <c r="C816" s="94">
        <v>0</v>
      </c>
      <c r="D816" s="94">
        <v>0</v>
      </c>
      <c r="E816" s="184">
        <f t="shared" si="15"/>
        <v>832966.27</v>
      </c>
      <c r="F816" s="78"/>
      <c r="G816" s="79"/>
      <c r="H816" s="80"/>
      <c r="I816" s="84"/>
    </row>
    <row r="817" spans="1:9" x14ac:dyDescent="0.25">
      <c r="A817" s="92"/>
      <c r="B817" s="82"/>
      <c r="C817" s="94">
        <v>0</v>
      </c>
      <c r="D817" s="94">
        <v>0</v>
      </c>
      <c r="E817" s="184">
        <f t="shared" si="15"/>
        <v>832966.27</v>
      </c>
      <c r="F817" s="78"/>
      <c r="G817" s="79"/>
      <c r="H817" s="80"/>
      <c r="I817" s="84"/>
    </row>
    <row r="818" spans="1:9" x14ac:dyDescent="0.25">
      <c r="A818" s="92"/>
      <c r="B818" s="82"/>
      <c r="C818" s="94">
        <v>0</v>
      </c>
      <c r="D818" s="94">
        <v>0</v>
      </c>
      <c r="E818" s="184">
        <f t="shared" si="15"/>
        <v>832966.27</v>
      </c>
      <c r="F818" s="78"/>
      <c r="G818" s="79"/>
      <c r="H818" s="80"/>
      <c r="I818" s="84"/>
    </row>
    <row r="819" spans="1:9" x14ac:dyDescent="0.25">
      <c r="A819" s="92"/>
      <c r="B819" s="82"/>
      <c r="C819" s="94">
        <v>0</v>
      </c>
      <c r="D819" s="94">
        <v>0</v>
      </c>
      <c r="E819" s="184">
        <f t="shared" si="15"/>
        <v>832966.27</v>
      </c>
      <c r="F819" s="78"/>
      <c r="G819" s="79"/>
      <c r="H819" s="80"/>
      <c r="I819" s="84"/>
    </row>
    <row r="820" spans="1:9" x14ac:dyDescent="0.25">
      <c r="A820" s="92"/>
      <c r="B820" s="82"/>
      <c r="C820" s="94">
        <v>0</v>
      </c>
      <c r="D820" s="94">
        <v>0</v>
      </c>
      <c r="E820" s="184">
        <f t="shared" si="15"/>
        <v>832966.27</v>
      </c>
      <c r="F820" s="78"/>
      <c r="G820" s="79"/>
      <c r="H820" s="80"/>
      <c r="I820" s="84"/>
    </row>
    <row r="821" spans="1:9" x14ac:dyDescent="0.25">
      <c r="A821" s="92"/>
      <c r="B821" s="82"/>
      <c r="C821" s="94">
        <v>0</v>
      </c>
      <c r="D821" s="94">
        <v>0</v>
      </c>
      <c r="E821" s="184">
        <f t="shared" si="15"/>
        <v>832966.27</v>
      </c>
      <c r="F821" s="78"/>
      <c r="G821" s="79"/>
      <c r="H821" s="80"/>
      <c r="I821" s="84"/>
    </row>
    <row r="822" spans="1:9" x14ac:dyDescent="0.25">
      <c r="A822" s="92"/>
      <c r="B822" s="82"/>
      <c r="C822" s="94">
        <v>0</v>
      </c>
      <c r="D822" s="94">
        <v>0</v>
      </c>
      <c r="E822" s="184">
        <f t="shared" si="15"/>
        <v>832966.27</v>
      </c>
      <c r="F822" s="78"/>
      <c r="G822" s="79"/>
      <c r="H822" s="80"/>
      <c r="I822" s="84"/>
    </row>
    <row r="823" spans="1:9" x14ac:dyDescent="0.25">
      <c r="A823" s="92"/>
      <c r="B823" s="82"/>
      <c r="C823" s="94">
        <v>0</v>
      </c>
      <c r="D823" s="94">
        <v>0</v>
      </c>
      <c r="E823" s="184">
        <f t="shared" si="15"/>
        <v>832966.27</v>
      </c>
      <c r="F823" s="78"/>
      <c r="G823" s="79"/>
      <c r="H823" s="80"/>
      <c r="I823" s="84"/>
    </row>
    <row r="824" spans="1:9" x14ac:dyDescent="0.25">
      <c r="A824" s="92"/>
      <c r="B824" s="82"/>
      <c r="C824" s="94">
        <v>0</v>
      </c>
      <c r="D824" s="94">
        <v>0</v>
      </c>
      <c r="E824" s="184">
        <f t="shared" si="15"/>
        <v>832966.27</v>
      </c>
      <c r="F824" s="78"/>
      <c r="G824" s="79"/>
      <c r="H824" s="80"/>
      <c r="I824" s="84"/>
    </row>
    <row r="825" spans="1:9" x14ac:dyDescent="0.25">
      <c r="A825" s="92"/>
      <c r="B825" s="82"/>
      <c r="C825" s="94">
        <v>0</v>
      </c>
      <c r="D825" s="94">
        <v>0</v>
      </c>
      <c r="E825" s="184">
        <f t="shared" ref="E825:E888" si="16">E824-C825+D825</f>
        <v>832966.27</v>
      </c>
      <c r="F825" s="78"/>
      <c r="G825" s="79"/>
      <c r="H825" s="80"/>
      <c r="I825" s="84"/>
    </row>
    <row r="826" spans="1:9" x14ac:dyDescent="0.25">
      <c r="A826" s="92"/>
      <c r="B826" s="82"/>
      <c r="C826" s="94">
        <v>0</v>
      </c>
      <c r="D826" s="94">
        <v>0</v>
      </c>
      <c r="E826" s="184">
        <f t="shared" si="16"/>
        <v>832966.27</v>
      </c>
      <c r="F826" s="78"/>
      <c r="G826" s="79"/>
      <c r="H826" s="80"/>
      <c r="I826" s="84"/>
    </row>
    <row r="827" spans="1:9" x14ac:dyDescent="0.25">
      <c r="A827" s="92"/>
      <c r="B827" s="82"/>
      <c r="C827" s="94">
        <v>0</v>
      </c>
      <c r="D827" s="94">
        <v>0</v>
      </c>
      <c r="E827" s="184">
        <f t="shared" si="16"/>
        <v>832966.27</v>
      </c>
      <c r="F827" s="78"/>
      <c r="G827" s="79"/>
      <c r="H827" s="80"/>
      <c r="I827" s="84"/>
    </row>
    <row r="828" spans="1:9" x14ac:dyDescent="0.25">
      <c r="A828" s="92"/>
      <c r="B828" s="82"/>
      <c r="C828" s="94">
        <v>0</v>
      </c>
      <c r="D828" s="94">
        <v>0</v>
      </c>
      <c r="E828" s="184">
        <f t="shared" si="16"/>
        <v>832966.27</v>
      </c>
      <c r="F828" s="78"/>
      <c r="G828" s="79"/>
      <c r="H828" s="80"/>
      <c r="I828" s="84"/>
    </row>
    <row r="829" spans="1:9" x14ac:dyDescent="0.25">
      <c r="A829" s="92"/>
      <c r="B829" s="82"/>
      <c r="C829" s="94">
        <v>0</v>
      </c>
      <c r="D829" s="94">
        <v>0</v>
      </c>
      <c r="E829" s="184">
        <f t="shared" si="16"/>
        <v>832966.27</v>
      </c>
      <c r="F829" s="78"/>
      <c r="G829" s="79"/>
      <c r="H829" s="80"/>
      <c r="I829" s="84"/>
    </row>
    <row r="830" spans="1:9" x14ac:dyDescent="0.25">
      <c r="A830" s="92"/>
      <c r="B830" s="82"/>
      <c r="C830" s="94">
        <v>0</v>
      </c>
      <c r="D830" s="94">
        <v>0</v>
      </c>
      <c r="E830" s="184">
        <f t="shared" si="16"/>
        <v>832966.27</v>
      </c>
      <c r="F830" s="78"/>
      <c r="G830" s="79"/>
      <c r="H830" s="80"/>
      <c r="I830" s="84"/>
    </row>
    <row r="831" spans="1:9" x14ac:dyDescent="0.25">
      <c r="A831" s="92"/>
      <c r="B831" s="82"/>
      <c r="C831" s="94">
        <v>0</v>
      </c>
      <c r="D831" s="94">
        <v>0</v>
      </c>
      <c r="E831" s="184">
        <f t="shared" si="16"/>
        <v>832966.27</v>
      </c>
      <c r="F831" s="78"/>
      <c r="G831" s="79"/>
      <c r="H831" s="80"/>
      <c r="I831" s="84"/>
    </row>
    <row r="832" spans="1:9" x14ac:dyDescent="0.25">
      <c r="A832" s="92"/>
      <c r="B832" s="82"/>
      <c r="C832" s="94">
        <v>0</v>
      </c>
      <c r="D832" s="94">
        <v>0</v>
      </c>
      <c r="E832" s="184">
        <f t="shared" si="16"/>
        <v>832966.27</v>
      </c>
      <c r="F832" s="78"/>
      <c r="G832" s="79"/>
      <c r="H832" s="80"/>
      <c r="I832" s="84"/>
    </row>
    <row r="833" spans="1:9" x14ac:dyDescent="0.25">
      <c r="A833" s="92"/>
      <c r="B833" s="82"/>
      <c r="C833" s="94">
        <v>0</v>
      </c>
      <c r="D833" s="94">
        <v>0</v>
      </c>
      <c r="E833" s="184">
        <f t="shared" si="16"/>
        <v>832966.27</v>
      </c>
      <c r="F833" s="78"/>
      <c r="G833" s="79"/>
      <c r="H833" s="80"/>
      <c r="I833" s="84"/>
    </row>
    <row r="834" spans="1:9" x14ac:dyDescent="0.25">
      <c r="A834" s="92"/>
      <c r="B834" s="82"/>
      <c r="C834" s="94">
        <v>0</v>
      </c>
      <c r="D834" s="94">
        <v>0</v>
      </c>
      <c r="E834" s="184">
        <f t="shared" si="16"/>
        <v>832966.27</v>
      </c>
      <c r="F834" s="78"/>
      <c r="G834" s="79"/>
      <c r="H834" s="80"/>
      <c r="I834" s="84"/>
    </row>
    <row r="835" spans="1:9" x14ac:dyDescent="0.25">
      <c r="A835" s="92"/>
      <c r="B835" s="82"/>
      <c r="C835" s="94">
        <v>0</v>
      </c>
      <c r="D835" s="94">
        <v>0</v>
      </c>
      <c r="E835" s="184">
        <f t="shared" si="16"/>
        <v>832966.27</v>
      </c>
      <c r="F835" s="78"/>
      <c r="G835" s="79"/>
      <c r="H835" s="80"/>
      <c r="I835" s="84"/>
    </row>
    <row r="836" spans="1:9" x14ac:dyDescent="0.25">
      <c r="A836" s="92"/>
      <c r="B836" s="82"/>
      <c r="C836" s="94">
        <v>0</v>
      </c>
      <c r="D836" s="94">
        <v>0</v>
      </c>
      <c r="E836" s="184">
        <f t="shared" si="16"/>
        <v>832966.27</v>
      </c>
      <c r="F836" s="78"/>
      <c r="G836" s="79"/>
      <c r="H836" s="80"/>
      <c r="I836" s="84"/>
    </row>
    <row r="837" spans="1:9" x14ac:dyDescent="0.25">
      <c r="A837" s="92"/>
      <c r="B837" s="82"/>
      <c r="C837" s="94">
        <v>0</v>
      </c>
      <c r="D837" s="94">
        <v>0</v>
      </c>
      <c r="E837" s="184">
        <f t="shared" si="16"/>
        <v>832966.27</v>
      </c>
      <c r="F837" s="78"/>
      <c r="G837" s="79"/>
      <c r="H837" s="80"/>
      <c r="I837" s="84"/>
    </row>
    <row r="838" spans="1:9" x14ac:dyDescent="0.25">
      <c r="A838" s="92"/>
      <c r="B838" s="82"/>
      <c r="C838" s="94">
        <v>0</v>
      </c>
      <c r="D838" s="94">
        <v>0</v>
      </c>
      <c r="E838" s="184">
        <f t="shared" si="16"/>
        <v>832966.27</v>
      </c>
      <c r="F838" s="78"/>
      <c r="G838" s="79"/>
      <c r="H838" s="80"/>
      <c r="I838" s="84"/>
    </row>
    <row r="839" spans="1:9" x14ac:dyDescent="0.25">
      <c r="A839" s="92"/>
      <c r="B839" s="82"/>
      <c r="C839" s="94">
        <v>0</v>
      </c>
      <c r="D839" s="94">
        <v>0</v>
      </c>
      <c r="E839" s="184">
        <f t="shared" si="16"/>
        <v>832966.27</v>
      </c>
      <c r="F839" s="78"/>
      <c r="G839" s="79"/>
      <c r="H839" s="80"/>
      <c r="I839" s="84"/>
    </row>
    <row r="840" spans="1:9" x14ac:dyDescent="0.25">
      <c r="A840" s="92"/>
      <c r="B840" s="82"/>
      <c r="C840" s="94">
        <v>0</v>
      </c>
      <c r="D840" s="94">
        <v>0</v>
      </c>
      <c r="E840" s="184">
        <f t="shared" si="16"/>
        <v>832966.27</v>
      </c>
      <c r="F840" s="78"/>
      <c r="G840" s="79"/>
      <c r="H840" s="80"/>
      <c r="I840" s="84"/>
    </row>
    <row r="841" spans="1:9" x14ac:dyDescent="0.25">
      <c r="A841" s="92"/>
      <c r="B841" s="82"/>
      <c r="C841" s="94">
        <v>0</v>
      </c>
      <c r="D841" s="94">
        <v>0</v>
      </c>
      <c r="E841" s="184">
        <f t="shared" si="16"/>
        <v>832966.27</v>
      </c>
      <c r="F841" s="78"/>
      <c r="G841" s="79"/>
      <c r="H841" s="80"/>
      <c r="I841" s="84"/>
    </row>
    <row r="842" spans="1:9" x14ac:dyDescent="0.25">
      <c r="A842" s="92"/>
      <c r="B842" s="82"/>
      <c r="C842" s="94">
        <v>0</v>
      </c>
      <c r="D842" s="94">
        <v>0</v>
      </c>
      <c r="E842" s="184">
        <f t="shared" si="16"/>
        <v>832966.27</v>
      </c>
      <c r="F842" s="78"/>
      <c r="G842" s="79"/>
      <c r="H842" s="80"/>
      <c r="I842" s="84"/>
    </row>
    <row r="843" spans="1:9" x14ac:dyDescent="0.25">
      <c r="A843" s="92"/>
      <c r="B843" s="82"/>
      <c r="C843" s="94">
        <v>0</v>
      </c>
      <c r="D843" s="94">
        <v>0</v>
      </c>
      <c r="E843" s="184">
        <f t="shared" si="16"/>
        <v>832966.27</v>
      </c>
      <c r="F843" s="78"/>
      <c r="G843" s="79"/>
      <c r="H843" s="80"/>
      <c r="I843" s="84"/>
    </row>
    <row r="844" spans="1:9" x14ac:dyDescent="0.25">
      <c r="A844" s="92"/>
      <c r="B844" s="82"/>
      <c r="C844" s="94">
        <v>0</v>
      </c>
      <c r="D844" s="94">
        <v>0</v>
      </c>
      <c r="E844" s="184">
        <f t="shared" si="16"/>
        <v>832966.27</v>
      </c>
      <c r="F844" s="78"/>
      <c r="G844" s="79"/>
      <c r="H844" s="80"/>
      <c r="I844" s="84"/>
    </row>
    <row r="845" spans="1:9" x14ac:dyDescent="0.25">
      <c r="A845" s="92"/>
      <c r="B845" s="82"/>
      <c r="C845" s="94">
        <v>0</v>
      </c>
      <c r="D845" s="94">
        <v>0</v>
      </c>
      <c r="E845" s="184">
        <f t="shared" si="16"/>
        <v>832966.27</v>
      </c>
      <c r="F845" s="78"/>
      <c r="G845" s="79"/>
      <c r="H845" s="80"/>
      <c r="I845" s="84"/>
    </row>
    <row r="846" spans="1:9" x14ac:dyDescent="0.25">
      <c r="A846" s="92"/>
      <c r="B846" s="82"/>
      <c r="C846" s="94">
        <v>0</v>
      </c>
      <c r="D846" s="94">
        <v>0</v>
      </c>
      <c r="E846" s="184">
        <f t="shared" si="16"/>
        <v>832966.27</v>
      </c>
      <c r="F846" s="78"/>
      <c r="G846" s="79"/>
      <c r="H846" s="80"/>
      <c r="I846" s="84"/>
    </row>
    <row r="847" spans="1:9" x14ac:dyDescent="0.25">
      <c r="A847" s="92"/>
      <c r="B847" s="82"/>
      <c r="C847" s="94">
        <v>0</v>
      </c>
      <c r="D847" s="94">
        <v>0</v>
      </c>
      <c r="E847" s="184">
        <f t="shared" si="16"/>
        <v>832966.27</v>
      </c>
      <c r="F847" s="78"/>
      <c r="G847" s="79"/>
      <c r="H847" s="80"/>
      <c r="I847" s="84"/>
    </row>
    <row r="848" spans="1:9" x14ac:dyDescent="0.25">
      <c r="A848" s="92"/>
      <c r="B848" s="82"/>
      <c r="C848" s="94">
        <v>0</v>
      </c>
      <c r="D848" s="94">
        <v>0</v>
      </c>
      <c r="E848" s="184">
        <f t="shared" si="16"/>
        <v>832966.27</v>
      </c>
      <c r="F848" s="78"/>
      <c r="G848" s="79"/>
      <c r="H848" s="80"/>
      <c r="I848" s="84"/>
    </row>
    <row r="849" spans="1:9" x14ac:dyDescent="0.25">
      <c r="A849" s="92"/>
      <c r="B849" s="82"/>
      <c r="C849" s="94">
        <v>0</v>
      </c>
      <c r="D849" s="94">
        <v>0</v>
      </c>
      <c r="E849" s="184">
        <f t="shared" si="16"/>
        <v>832966.27</v>
      </c>
      <c r="F849" s="78"/>
      <c r="G849" s="79"/>
      <c r="H849" s="80"/>
      <c r="I849" s="84"/>
    </row>
    <row r="850" spans="1:9" x14ac:dyDescent="0.25">
      <c r="A850" s="92"/>
      <c r="B850" s="82"/>
      <c r="C850" s="94">
        <v>0</v>
      </c>
      <c r="D850" s="94">
        <v>0</v>
      </c>
      <c r="E850" s="184">
        <f t="shared" si="16"/>
        <v>832966.27</v>
      </c>
      <c r="F850" s="78"/>
      <c r="G850" s="79"/>
      <c r="H850" s="80"/>
      <c r="I850" s="84"/>
    </row>
    <row r="851" spans="1:9" x14ac:dyDescent="0.25">
      <c r="A851" s="92"/>
      <c r="B851" s="82"/>
      <c r="C851" s="94">
        <v>0</v>
      </c>
      <c r="D851" s="94">
        <v>0</v>
      </c>
      <c r="E851" s="184">
        <f t="shared" si="16"/>
        <v>832966.27</v>
      </c>
      <c r="F851" s="78"/>
      <c r="G851" s="79"/>
      <c r="H851" s="80"/>
      <c r="I851" s="84"/>
    </row>
    <row r="852" spans="1:9" x14ac:dyDescent="0.25">
      <c r="A852" s="92"/>
      <c r="B852" s="82"/>
      <c r="C852" s="94">
        <v>0</v>
      </c>
      <c r="D852" s="94">
        <v>0</v>
      </c>
      <c r="E852" s="184">
        <f t="shared" si="16"/>
        <v>832966.27</v>
      </c>
      <c r="F852" s="78"/>
      <c r="G852" s="79"/>
      <c r="H852" s="80"/>
      <c r="I852" s="84"/>
    </row>
    <row r="853" spans="1:9" x14ac:dyDescent="0.25">
      <c r="A853" s="92"/>
      <c r="B853" s="82"/>
      <c r="C853" s="94">
        <v>0</v>
      </c>
      <c r="D853" s="94">
        <v>0</v>
      </c>
      <c r="E853" s="184">
        <f t="shared" si="16"/>
        <v>832966.27</v>
      </c>
      <c r="F853" s="78"/>
      <c r="G853" s="79"/>
      <c r="H853" s="80"/>
      <c r="I853" s="84"/>
    </row>
    <row r="854" spans="1:9" x14ac:dyDescent="0.25">
      <c r="A854" s="92"/>
      <c r="B854" s="82"/>
      <c r="C854" s="94">
        <v>0</v>
      </c>
      <c r="D854" s="94">
        <v>0</v>
      </c>
      <c r="E854" s="184">
        <f t="shared" si="16"/>
        <v>832966.27</v>
      </c>
      <c r="F854" s="78"/>
      <c r="G854" s="79"/>
      <c r="H854" s="80"/>
      <c r="I854" s="84"/>
    </row>
    <row r="855" spans="1:9" x14ac:dyDescent="0.25">
      <c r="A855" s="92"/>
      <c r="B855" s="82"/>
      <c r="C855" s="94">
        <v>0</v>
      </c>
      <c r="D855" s="94">
        <v>0</v>
      </c>
      <c r="E855" s="184">
        <f t="shared" si="16"/>
        <v>832966.27</v>
      </c>
      <c r="F855" s="78"/>
      <c r="G855" s="79"/>
      <c r="H855" s="80"/>
      <c r="I855" s="84"/>
    </row>
    <row r="856" spans="1:9" x14ac:dyDescent="0.25">
      <c r="A856" s="92"/>
      <c r="B856" s="82"/>
      <c r="C856" s="94">
        <v>0</v>
      </c>
      <c r="D856" s="94">
        <v>0</v>
      </c>
      <c r="E856" s="184">
        <f t="shared" si="16"/>
        <v>832966.27</v>
      </c>
      <c r="F856" s="78"/>
      <c r="G856" s="79"/>
      <c r="H856" s="80"/>
      <c r="I856" s="84"/>
    </row>
    <row r="857" spans="1:9" x14ac:dyDescent="0.25">
      <c r="A857" s="92"/>
      <c r="B857" s="82"/>
      <c r="C857" s="94">
        <v>0</v>
      </c>
      <c r="D857" s="94">
        <v>0</v>
      </c>
      <c r="E857" s="184">
        <f t="shared" si="16"/>
        <v>832966.27</v>
      </c>
      <c r="F857" s="78"/>
      <c r="G857" s="79"/>
      <c r="H857" s="80"/>
      <c r="I857" s="84"/>
    </row>
    <row r="858" spans="1:9" x14ac:dyDescent="0.25">
      <c r="A858" s="92"/>
      <c r="B858" s="82"/>
      <c r="C858" s="94">
        <v>0</v>
      </c>
      <c r="D858" s="94">
        <v>0</v>
      </c>
      <c r="E858" s="184">
        <f t="shared" si="16"/>
        <v>832966.27</v>
      </c>
      <c r="F858" s="78"/>
      <c r="G858" s="79"/>
      <c r="H858" s="80"/>
      <c r="I858" s="84"/>
    </row>
    <row r="859" spans="1:9" x14ac:dyDescent="0.25">
      <c r="A859" s="92"/>
      <c r="B859" s="82"/>
      <c r="C859" s="94">
        <v>0</v>
      </c>
      <c r="D859" s="94">
        <v>0</v>
      </c>
      <c r="E859" s="184">
        <f t="shared" si="16"/>
        <v>832966.27</v>
      </c>
      <c r="F859" s="78"/>
      <c r="G859" s="79"/>
      <c r="H859" s="80"/>
      <c r="I859" s="84"/>
    </row>
    <row r="860" spans="1:9" x14ac:dyDescent="0.25">
      <c r="A860" s="92"/>
      <c r="B860" s="82"/>
      <c r="C860" s="94">
        <v>0</v>
      </c>
      <c r="D860" s="94">
        <v>0</v>
      </c>
      <c r="E860" s="184">
        <f t="shared" si="16"/>
        <v>832966.27</v>
      </c>
      <c r="F860" s="78"/>
      <c r="G860" s="79"/>
      <c r="H860" s="80"/>
      <c r="I860" s="84"/>
    </row>
    <row r="861" spans="1:9" x14ac:dyDescent="0.25">
      <c r="A861" s="92"/>
      <c r="B861" s="82"/>
      <c r="C861" s="94">
        <v>0</v>
      </c>
      <c r="D861" s="94">
        <v>0</v>
      </c>
      <c r="E861" s="184">
        <f t="shared" si="16"/>
        <v>832966.27</v>
      </c>
      <c r="F861" s="78"/>
      <c r="G861" s="79"/>
      <c r="H861" s="80"/>
      <c r="I861" s="84"/>
    </row>
    <row r="862" spans="1:9" x14ac:dyDescent="0.25">
      <c r="A862" s="92"/>
      <c r="B862" s="82"/>
      <c r="C862" s="94">
        <v>0</v>
      </c>
      <c r="D862" s="94">
        <v>0</v>
      </c>
      <c r="E862" s="184">
        <f t="shared" si="16"/>
        <v>832966.27</v>
      </c>
      <c r="F862" s="78"/>
      <c r="G862" s="79"/>
      <c r="H862" s="80"/>
      <c r="I862" s="84"/>
    </row>
    <row r="863" spans="1:9" x14ac:dyDescent="0.25">
      <c r="A863" s="92"/>
      <c r="B863" s="82"/>
      <c r="C863" s="94">
        <v>0</v>
      </c>
      <c r="D863" s="94">
        <v>0</v>
      </c>
      <c r="E863" s="184">
        <f t="shared" si="16"/>
        <v>832966.27</v>
      </c>
      <c r="F863" s="78"/>
      <c r="G863" s="79"/>
      <c r="H863" s="80"/>
      <c r="I863" s="84"/>
    </row>
    <row r="864" spans="1:9" x14ac:dyDescent="0.25">
      <c r="A864" s="92"/>
      <c r="B864" s="82"/>
      <c r="C864" s="94">
        <v>0</v>
      </c>
      <c r="D864" s="94">
        <v>0</v>
      </c>
      <c r="E864" s="184">
        <f t="shared" si="16"/>
        <v>832966.27</v>
      </c>
      <c r="F864" s="78"/>
      <c r="G864" s="79"/>
      <c r="H864" s="80"/>
      <c r="I864" s="84"/>
    </row>
    <row r="865" spans="1:9" x14ac:dyDescent="0.25">
      <c r="A865" s="92"/>
      <c r="B865" s="82"/>
      <c r="C865" s="94">
        <v>0</v>
      </c>
      <c r="D865" s="94">
        <v>0</v>
      </c>
      <c r="E865" s="184">
        <f t="shared" si="16"/>
        <v>832966.27</v>
      </c>
      <c r="F865" s="78"/>
      <c r="G865" s="79"/>
      <c r="H865" s="80"/>
      <c r="I865" s="84"/>
    </row>
    <row r="866" spans="1:9" x14ac:dyDescent="0.25">
      <c r="A866" s="92"/>
      <c r="B866" s="82"/>
      <c r="C866" s="94">
        <v>0</v>
      </c>
      <c r="D866" s="94">
        <v>0</v>
      </c>
      <c r="E866" s="184">
        <f t="shared" si="16"/>
        <v>832966.27</v>
      </c>
      <c r="F866" s="78"/>
      <c r="G866" s="79"/>
      <c r="H866" s="80"/>
      <c r="I866" s="84"/>
    </row>
    <row r="867" spans="1:9" x14ac:dyDescent="0.25">
      <c r="A867" s="92"/>
      <c r="B867" s="82"/>
      <c r="C867" s="94">
        <v>0</v>
      </c>
      <c r="D867" s="94">
        <v>0</v>
      </c>
      <c r="E867" s="184">
        <f t="shared" si="16"/>
        <v>832966.27</v>
      </c>
      <c r="F867" s="78"/>
      <c r="G867" s="79"/>
      <c r="H867" s="80"/>
      <c r="I867" s="84"/>
    </row>
    <row r="868" spans="1:9" x14ac:dyDescent="0.25">
      <c r="A868" s="92"/>
      <c r="B868" s="82"/>
      <c r="C868" s="94">
        <v>0</v>
      </c>
      <c r="D868" s="94">
        <v>0</v>
      </c>
      <c r="E868" s="184">
        <f t="shared" si="16"/>
        <v>832966.27</v>
      </c>
      <c r="F868" s="78"/>
      <c r="G868" s="79"/>
      <c r="H868" s="80"/>
      <c r="I868" s="84"/>
    </row>
    <row r="869" spans="1:9" x14ac:dyDescent="0.25">
      <c r="A869" s="92"/>
      <c r="B869" s="82"/>
      <c r="C869" s="94">
        <v>0</v>
      </c>
      <c r="D869" s="94">
        <v>0</v>
      </c>
      <c r="E869" s="184">
        <f t="shared" si="16"/>
        <v>832966.27</v>
      </c>
      <c r="F869" s="78"/>
      <c r="G869" s="79"/>
      <c r="H869" s="80"/>
      <c r="I869" s="84"/>
    </row>
    <row r="870" spans="1:9" x14ac:dyDescent="0.25">
      <c r="A870" s="92"/>
      <c r="B870" s="82"/>
      <c r="C870" s="94">
        <v>0</v>
      </c>
      <c r="D870" s="94">
        <v>0</v>
      </c>
      <c r="E870" s="184">
        <f t="shared" si="16"/>
        <v>832966.27</v>
      </c>
      <c r="F870" s="78"/>
      <c r="G870" s="79"/>
      <c r="H870" s="80"/>
      <c r="I870" s="84"/>
    </row>
    <row r="871" spans="1:9" x14ac:dyDescent="0.25">
      <c r="A871" s="92"/>
      <c r="B871" s="82"/>
      <c r="C871" s="94">
        <v>0</v>
      </c>
      <c r="D871" s="94">
        <v>0</v>
      </c>
      <c r="E871" s="184">
        <f t="shared" si="16"/>
        <v>832966.27</v>
      </c>
      <c r="F871" s="78"/>
      <c r="G871" s="79"/>
      <c r="H871" s="80"/>
      <c r="I871" s="84"/>
    </row>
    <row r="872" spans="1:9" x14ac:dyDescent="0.25">
      <c r="A872" s="92"/>
      <c r="B872" s="82"/>
      <c r="C872" s="94">
        <v>0</v>
      </c>
      <c r="D872" s="94">
        <v>0</v>
      </c>
      <c r="E872" s="184">
        <f t="shared" si="16"/>
        <v>832966.27</v>
      </c>
      <c r="F872" s="78"/>
      <c r="G872" s="79"/>
      <c r="H872" s="80"/>
      <c r="I872" s="84"/>
    </row>
    <row r="873" spans="1:9" x14ac:dyDescent="0.25">
      <c r="A873" s="92"/>
      <c r="B873" s="82"/>
      <c r="C873" s="94">
        <v>0</v>
      </c>
      <c r="D873" s="94">
        <v>0</v>
      </c>
      <c r="E873" s="184">
        <f t="shared" si="16"/>
        <v>832966.27</v>
      </c>
      <c r="F873" s="78"/>
      <c r="G873" s="79"/>
      <c r="H873" s="80"/>
      <c r="I873" s="84"/>
    </row>
    <row r="874" spans="1:9" x14ac:dyDescent="0.25">
      <c r="A874" s="92"/>
      <c r="B874" s="82"/>
      <c r="C874" s="94">
        <v>0</v>
      </c>
      <c r="D874" s="94">
        <v>0</v>
      </c>
      <c r="E874" s="184">
        <f t="shared" si="16"/>
        <v>832966.27</v>
      </c>
      <c r="F874" s="78"/>
      <c r="G874" s="79"/>
      <c r="H874" s="80"/>
      <c r="I874" s="84"/>
    </row>
    <row r="875" spans="1:9" x14ac:dyDescent="0.25">
      <c r="A875" s="92"/>
      <c r="B875" s="82"/>
      <c r="C875" s="94">
        <v>0</v>
      </c>
      <c r="D875" s="94">
        <v>0</v>
      </c>
      <c r="E875" s="184">
        <f t="shared" si="16"/>
        <v>832966.27</v>
      </c>
      <c r="F875" s="78"/>
      <c r="G875" s="79"/>
      <c r="H875" s="80"/>
      <c r="I875" s="84"/>
    </row>
    <row r="876" spans="1:9" x14ac:dyDescent="0.25">
      <c r="A876" s="92"/>
      <c r="B876" s="82"/>
      <c r="C876" s="94">
        <v>0</v>
      </c>
      <c r="D876" s="94">
        <v>0</v>
      </c>
      <c r="E876" s="184">
        <f t="shared" si="16"/>
        <v>832966.27</v>
      </c>
      <c r="F876" s="78"/>
      <c r="G876" s="79"/>
      <c r="H876" s="80"/>
      <c r="I876" s="84"/>
    </row>
    <row r="877" spans="1:9" x14ac:dyDescent="0.25">
      <c r="A877" s="92"/>
      <c r="B877" s="82"/>
      <c r="C877" s="94">
        <v>0</v>
      </c>
      <c r="D877" s="94">
        <v>0</v>
      </c>
      <c r="E877" s="184">
        <f t="shared" si="16"/>
        <v>832966.27</v>
      </c>
      <c r="F877" s="78"/>
      <c r="G877" s="79"/>
      <c r="H877" s="80"/>
      <c r="I877" s="84"/>
    </row>
    <row r="878" spans="1:9" x14ac:dyDescent="0.25">
      <c r="A878" s="92"/>
      <c r="B878" s="82"/>
      <c r="C878" s="94">
        <v>0</v>
      </c>
      <c r="D878" s="94">
        <v>0</v>
      </c>
      <c r="E878" s="184">
        <f t="shared" si="16"/>
        <v>832966.27</v>
      </c>
      <c r="F878" s="78"/>
      <c r="G878" s="79"/>
      <c r="H878" s="80"/>
      <c r="I878" s="84"/>
    </row>
    <row r="879" spans="1:9" x14ac:dyDescent="0.25">
      <c r="A879" s="92"/>
      <c r="B879" s="82"/>
      <c r="C879" s="94">
        <v>0</v>
      </c>
      <c r="D879" s="94">
        <v>0</v>
      </c>
      <c r="E879" s="184">
        <f t="shared" si="16"/>
        <v>832966.27</v>
      </c>
      <c r="F879" s="78"/>
      <c r="G879" s="79"/>
      <c r="H879" s="80"/>
      <c r="I879" s="84"/>
    </row>
    <row r="880" spans="1:9" x14ac:dyDescent="0.25">
      <c r="A880" s="92"/>
      <c r="B880" s="82"/>
      <c r="C880" s="94">
        <v>0</v>
      </c>
      <c r="D880" s="94">
        <v>0</v>
      </c>
      <c r="E880" s="184">
        <f t="shared" si="16"/>
        <v>832966.27</v>
      </c>
      <c r="F880" s="78"/>
      <c r="G880" s="79"/>
      <c r="H880" s="80"/>
      <c r="I880" s="84"/>
    </row>
    <row r="881" spans="1:9" x14ac:dyDescent="0.25">
      <c r="A881" s="92"/>
      <c r="B881" s="82"/>
      <c r="C881" s="94">
        <v>0</v>
      </c>
      <c r="D881" s="94">
        <v>0</v>
      </c>
      <c r="E881" s="184">
        <f t="shared" si="16"/>
        <v>832966.27</v>
      </c>
      <c r="F881" s="78"/>
      <c r="G881" s="79"/>
      <c r="H881" s="80"/>
      <c r="I881" s="84"/>
    </row>
    <row r="882" spans="1:9" x14ac:dyDescent="0.25">
      <c r="A882" s="92"/>
      <c r="B882" s="82"/>
      <c r="C882" s="94">
        <v>0</v>
      </c>
      <c r="D882" s="94">
        <v>0</v>
      </c>
      <c r="E882" s="184">
        <f t="shared" si="16"/>
        <v>832966.27</v>
      </c>
      <c r="F882" s="78"/>
      <c r="G882" s="79"/>
      <c r="H882" s="80"/>
      <c r="I882" s="84"/>
    </row>
    <row r="883" spans="1:9" x14ac:dyDescent="0.25">
      <c r="A883" s="92"/>
      <c r="B883" s="82"/>
      <c r="C883" s="94">
        <v>0</v>
      </c>
      <c r="D883" s="94">
        <v>0</v>
      </c>
      <c r="E883" s="184">
        <f t="shared" si="16"/>
        <v>832966.27</v>
      </c>
      <c r="F883" s="78"/>
      <c r="G883" s="79"/>
      <c r="H883" s="80"/>
      <c r="I883" s="84"/>
    </row>
    <row r="884" spans="1:9" x14ac:dyDescent="0.25">
      <c r="A884" s="92"/>
      <c r="B884" s="82"/>
      <c r="C884" s="94">
        <v>0</v>
      </c>
      <c r="D884" s="94">
        <v>0</v>
      </c>
      <c r="E884" s="184">
        <f t="shared" si="16"/>
        <v>832966.27</v>
      </c>
      <c r="F884" s="78"/>
      <c r="G884" s="79"/>
      <c r="H884" s="80"/>
      <c r="I884" s="84"/>
    </row>
    <row r="885" spans="1:9" x14ac:dyDescent="0.25">
      <c r="A885" s="92"/>
      <c r="B885" s="82"/>
      <c r="C885" s="94">
        <v>0</v>
      </c>
      <c r="D885" s="94">
        <v>0</v>
      </c>
      <c r="E885" s="184">
        <f t="shared" si="16"/>
        <v>832966.27</v>
      </c>
      <c r="F885" s="78"/>
      <c r="G885" s="79"/>
      <c r="H885" s="80"/>
      <c r="I885" s="84"/>
    </row>
    <row r="886" spans="1:9" x14ac:dyDescent="0.25">
      <c r="A886" s="92"/>
      <c r="B886" s="82"/>
      <c r="C886" s="94">
        <v>0</v>
      </c>
      <c r="D886" s="94">
        <v>0</v>
      </c>
      <c r="E886" s="184">
        <f t="shared" si="16"/>
        <v>832966.27</v>
      </c>
      <c r="F886" s="78"/>
      <c r="G886" s="79"/>
      <c r="H886" s="80"/>
      <c r="I886" s="84"/>
    </row>
    <row r="887" spans="1:9" x14ac:dyDescent="0.25">
      <c r="A887" s="92"/>
      <c r="B887" s="82"/>
      <c r="C887" s="94">
        <v>0</v>
      </c>
      <c r="D887" s="94">
        <v>0</v>
      </c>
      <c r="E887" s="184">
        <f t="shared" si="16"/>
        <v>832966.27</v>
      </c>
      <c r="F887" s="78"/>
      <c r="G887" s="79"/>
      <c r="H887" s="80"/>
      <c r="I887" s="84"/>
    </row>
    <row r="888" spans="1:9" x14ac:dyDescent="0.25">
      <c r="A888" s="92"/>
      <c r="B888" s="82"/>
      <c r="C888" s="94">
        <v>0</v>
      </c>
      <c r="D888" s="94">
        <v>0</v>
      </c>
      <c r="E888" s="184">
        <f t="shared" si="16"/>
        <v>832966.27</v>
      </c>
      <c r="F888" s="78"/>
      <c r="G888" s="79"/>
      <c r="H888" s="80"/>
      <c r="I888" s="84"/>
    </row>
    <row r="889" spans="1:9" x14ac:dyDescent="0.25">
      <c r="A889" s="92"/>
      <c r="B889" s="82"/>
      <c r="C889" s="94">
        <v>0</v>
      </c>
      <c r="D889" s="94">
        <v>0</v>
      </c>
      <c r="E889" s="184">
        <f t="shared" ref="E889:E952" si="17">E888-C889+D889</f>
        <v>832966.27</v>
      </c>
      <c r="F889" s="78"/>
      <c r="G889" s="79"/>
      <c r="H889" s="80"/>
      <c r="I889" s="84"/>
    </row>
    <row r="890" spans="1:9" x14ac:dyDescent="0.25">
      <c r="A890" s="92"/>
      <c r="B890" s="82"/>
      <c r="C890" s="94">
        <v>0</v>
      </c>
      <c r="D890" s="94">
        <v>0</v>
      </c>
      <c r="E890" s="184">
        <f t="shared" si="17"/>
        <v>832966.27</v>
      </c>
      <c r="F890" s="78"/>
      <c r="G890" s="79"/>
      <c r="H890" s="80"/>
      <c r="I890" s="84"/>
    </row>
    <row r="891" spans="1:9" x14ac:dyDescent="0.25">
      <c r="A891" s="92"/>
      <c r="B891" s="82"/>
      <c r="C891" s="94">
        <v>0</v>
      </c>
      <c r="D891" s="94">
        <v>0</v>
      </c>
      <c r="E891" s="184">
        <f t="shared" si="17"/>
        <v>832966.27</v>
      </c>
      <c r="F891" s="78"/>
      <c r="G891" s="79"/>
      <c r="H891" s="80"/>
      <c r="I891" s="84"/>
    </row>
    <row r="892" spans="1:9" x14ac:dyDescent="0.25">
      <c r="A892" s="92"/>
      <c r="B892" s="82"/>
      <c r="C892" s="94">
        <v>0</v>
      </c>
      <c r="D892" s="94">
        <v>0</v>
      </c>
      <c r="E892" s="184">
        <f t="shared" si="17"/>
        <v>832966.27</v>
      </c>
      <c r="F892" s="78"/>
      <c r="G892" s="79"/>
      <c r="H892" s="80"/>
      <c r="I892" s="84"/>
    </row>
    <row r="893" spans="1:9" x14ac:dyDescent="0.25">
      <c r="A893" s="92"/>
      <c r="B893" s="82"/>
      <c r="C893" s="94">
        <v>0</v>
      </c>
      <c r="D893" s="94">
        <v>0</v>
      </c>
      <c r="E893" s="184">
        <f t="shared" si="17"/>
        <v>832966.27</v>
      </c>
      <c r="F893" s="78"/>
      <c r="G893" s="79"/>
      <c r="H893" s="80"/>
      <c r="I893" s="84"/>
    </row>
    <row r="894" spans="1:9" x14ac:dyDescent="0.25">
      <c r="A894" s="92"/>
      <c r="B894" s="82"/>
      <c r="C894" s="94">
        <v>0</v>
      </c>
      <c r="D894" s="94">
        <v>0</v>
      </c>
      <c r="E894" s="184">
        <f t="shared" si="17"/>
        <v>832966.27</v>
      </c>
      <c r="F894" s="78"/>
      <c r="G894" s="79"/>
      <c r="H894" s="80"/>
      <c r="I894" s="84"/>
    </row>
    <row r="895" spans="1:9" x14ac:dyDescent="0.25">
      <c r="A895" s="92"/>
      <c r="B895" s="82"/>
      <c r="C895" s="94">
        <v>0</v>
      </c>
      <c r="D895" s="94">
        <v>0</v>
      </c>
      <c r="E895" s="184">
        <f t="shared" si="17"/>
        <v>832966.27</v>
      </c>
      <c r="F895" s="78"/>
      <c r="G895" s="79"/>
      <c r="H895" s="80"/>
      <c r="I895" s="84"/>
    </row>
    <row r="896" spans="1:9" x14ac:dyDescent="0.25">
      <c r="A896" s="92"/>
      <c r="B896" s="82"/>
      <c r="C896" s="94">
        <v>0</v>
      </c>
      <c r="D896" s="94">
        <v>0</v>
      </c>
      <c r="E896" s="184">
        <f t="shared" si="17"/>
        <v>832966.27</v>
      </c>
      <c r="F896" s="78"/>
      <c r="G896" s="79"/>
      <c r="H896" s="80"/>
      <c r="I896" s="84"/>
    </row>
    <row r="897" spans="1:9" x14ac:dyDescent="0.25">
      <c r="A897" s="92"/>
      <c r="B897" s="82"/>
      <c r="C897" s="94">
        <v>0</v>
      </c>
      <c r="D897" s="94">
        <v>0</v>
      </c>
      <c r="E897" s="184">
        <f t="shared" si="17"/>
        <v>832966.27</v>
      </c>
      <c r="F897" s="78"/>
      <c r="G897" s="79"/>
      <c r="H897" s="80"/>
      <c r="I897" s="84"/>
    </row>
    <row r="898" spans="1:9" x14ac:dyDescent="0.25">
      <c r="A898" s="92"/>
      <c r="B898" s="82"/>
      <c r="C898" s="94">
        <v>0</v>
      </c>
      <c r="D898" s="94">
        <v>0</v>
      </c>
      <c r="E898" s="184">
        <f t="shared" si="17"/>
        <v>832966.27</v>
      </c>
      <c r="F898" s="78"/>
      <c r="G898" s="79"/>
      <c r="H898" s="80"/>
      <c r="I898" s="84"/>
    </row>
    <row r="899" spans="1:9" x14ac:dyDescent="0.25">
      <c r="A899" s="92"/>
      <c r="B899" s="82"/>
      <c r="C899" s="94">
        <v>0</v>
      </c>
      <c r="D899" s="94">
        <v>0</v>
      </c>
      <c r="E899" s="184">
        <f t="shared" si="17"/>
        <v>832966.27</v>
      </c>
      <c r="F899" s="78"/>
      <c r="G899" s="79"/>
      <c r="H899" s="80"/>
      <c r="I899" s="84"/>
    </row>
    <row r="900" spans="1:9" x14ac:dyDescent="0.25">
      <c r="A900" s="92"/>
      <c r="B900" s="82"/>
      <c r="C900" s="94">
        <v>0</v>
      </c>
      <c r="D900" s="94">
        <v>0</v>
      </c>
      <c r="E900" s="184">
        <f t="shared" si="17"/>
        <v>832966.27</v>
      </c>
      <c r="F900" s="78"/>
      <c r="G900" s="79"/>
      <c r="H900" s="80"/>
      <c r="I900" s="84"/>
    </row>
    <row r="901" spans="1:9" x14ac:dyDescent="0.25">
      <c r="A901" s="92"/>
      <c r="B901" s="82"/>
      <c r="C901" s="94">
        <v>0</v>
      </c>
      <c r="D901" s="94">
        <v>0</v>
      </c>
      <c r="E901" s="184">
        <f t="shared" si="17"/>
        <v>832966.27</v>
      </c>
      <c r="F901" s="78"/>
      <c r="G901" s="79"/>
      <c r="H901" s="80"/>
      <c r="I901" s="84"/>
    </row>
    <row r="902" spans="1:9" x14ac:dyDescent="0.25">
      <c r="A902" s="92"/>
      <c r="B902" s="82"/>
      <c r="C902" s="94">
        <v>0</v>
      </c>
      <c r="D902" s="94">
        <v>0</v>
      </c>
      <c r="E902" s="184">
        <f t="shared" si="17"/>
        <v>832966.27</v>
      </c>
      <c r="F902" s="78"/>
      <c r="G902" s="79"/>
      <c r="H902" s="80"/>
      <c r="I902" s="84"/>
    </row>
    <row r="903" spans="1:9" x14ac:dyDescent="0.25">
      <c r="A903" s="92"/>
      <c r="B903" s="82"/>
      <c r="C903" s="94">
        <v>0</v>
      </c>
      <c r="D903" s="94">
        <v>0</v>
      </c>
      <c r="E903" s="184">
        <f t="shared" si="17"/>
        <v>832966.27</v>
      </c>
      <c r="F903" s="78"/>
      <c r="G903" s="79"/>
      <c r="H903" s="80"/>
      <c r="I903" s="84"/>
    </row>
    <row r="904" spans="1:9" x14ac:dyDescent="0.25">
      <c r="A904" s="92"/>
      <c r="B904" s="82"/>
      <c r="C904" s="94">
        <v>0</v>
      </c>
      <c r="D904" s="94">
        <v>0</v>
      </c>
      <c r="E904" s="184">
        <f t="shared" si="17"/>
        <v>832966.27</v>
      </c>
      <c r="F904" s="78"/>
      <c r="G904" s="79"/>
      <c r="H904" s="80"/>
      <c r="I904" s="84"/>
    </row>
    <row r="905" spans="1:9" x14ac:dyDescent="0.25">
      <c r="A905" s="92"/>
      <c r="B905" s="82"/>
      <c r="C905" s="94">
        <v>0</v>
      </c>
      <c r="D905" s="94">
        <v>0</v>
      </c>
      <c r="E905" s="184">
        <f t="shared" si="17"/>
        <v>832966.27</v>
      </c>
      <c r="F905" s="78"/>
      <c r="G905" s="79"/>
      <c r="H905" s="80"/>
      <c r="I905" s="84"/>
    </row>
    <row r="906" spans="1:9" x14ac:dyDescent="0.25">
      <c r="A906" s="92"/>
      <c r="B906" s="82"/>
      <c r="C906" s="94">
        <v>0</v>
      </c>
      <c r="D906" s="94">
        <v>0</v>
      </c>
      <c r="E906" s="184">
        <f t="shared" si="17"/>
        <v>832966.27</v>
      </c>
      <c r="F906" s="78"/>
      <c r="G906" s="79"/>
      <c r="H906" s="80"/>
      <c r="I906" s="84"/>
    </row>
    <row r="907" spans="1:9" x14ac:dyDescent="0.25">
      <c r="A907" s="92"/>
      <c r="B907" s="82"/>
      <c r="C907" s="94">
        <v>0</v>
      </c>
      <c r="D907" s="94">
        <v>0</v>
      </c>
      <c r="E907" s="184">
        <f t="shared" si="17"/>
        <v>832966.27</v>
      </c>
      <c r="F907" s="78"/>
      <c r="G907" s="79"/>
      <c r="H907" s="80"/>
      <c r="I907" s="84"/>
    </row>
    <row r="908" spans="1:9" x14ac:dyDescent="0.25">
      <c r="A908" s="92"/>
      <c r="B908" s="82"/>
      <c r="C908" s="94">
        <v>0</v>
      </c>
      <c r="D908" s="94">
        <v>0</v>
      </c>
      <c r="E908" s="184">
        <f t="shared" si="17"/>
        <v>832966.27</v>
      </c>
      <c r="F908" s="78"/>
      <c r="G908" s="79"/>
      <c r="H908" s="80"/>
      <c r="I908" s="84"/>
    </row>
    <row r="909" spans="1:9" x14ac:dyDescent="0.25">
      <c r="A909" s="92"/>
      <c r="B909" s="82"/>
      <c r="C909" s="94">
        <v>0</v>
      </c>
      <c r="D909" s="94">
        <v>0</v>
      </c>
      <c r="E909" s="184">
        <f t="shared" si="17"/>
        <v>832966.27</v>
      </c>
      <c r="F909" s="78"/>
      <c r="G909" s="79"/>
      <c r="H909" s="80"/>
      <c r="I909" s="84"/>
    </row>
    <row r="910" spans="1:9" x14ac:dyDescent="0.25">
      <c r="A910" s="92"/>
      <c r="B910" s="82"/>
      <c r="C910" s="94">
        <v>0</v>
      </c>
      <c r="D910" s="94">
        <v>0</v>
      </c>
      <c r="E910" s="184">
        <f t="shared" si="17"/>
        <v>832966.27</v>
      </c>
      <c r="F910" s="78"/>
      <c r="G910" s="79"/>
      <c r="H910" s="80"/>
      <c r="I910" s="84"/>
    </row>
    <row r="911" spans="1:9" x14ac:dyDescent="0.25">
      <c r="A911" s="92"/>
      <c r="B911" s="82"/>
      <c r="C911" s="94">
        <v>0</v>
      </c>
      <c r="D911" s="94">
        <v>0</v>
      </c>
      <c r="E911" s="184">
        <f t="shared" si="17"/>
        <v>832966.27</v>
      </c>
      <c r="F911" s="78"/>
      <c r="G911" s="79"/>
      <c r="H911" s="80"/>
      <c r="I911" s="84"/>
    </row>
    <row r="912" spans="1:9" x14ac:dyDescent="0.25">
      <c r="A912" s="92"/>
      <c r="B912" s="82"/>
      <c r="C912" s="94">
        <v>0</v>
      </c>
      <c r="D912" s="94">
        <v>0</v>
      </c>
      <c r="E912" s="184">
        <f t="shared" si="17"/>
        <v>832966.27</v>
      </c>
      <c r="F912" s="78"/>
      <c r="G912" s="79"/>
      <c r="H912" s="80"/>
      <c r="I912" s="84"/>
    </row>
    <row r="913" spans="1:9" x14ac:dyDescent="0.25">
      <c r="A913" s="92"/>
      <c r="B913" s="82"/>
      <c r="C913" s="94">
        <v>0</v>
      </c>
      <c r="D913" s="94">
        <v>0</v>
      </c>
      <c r="E913" s="184">
        <f t="shared" si="17"/>
        <v>832966.27</v>
      </c>
      <c r="F913" s="78"/>
      <c r="G913" s="79"/>
      <c r="H913" s="80"/>
      <c r="I913" s="84"/>
    </row>
    <row r="914" spans="1:9" x14ac:dyDescent="0.25">
      <c r="A914" s="92"/>
      <c r="B914" s="82"/>
      <c r="C914" s="94">
        <v>0</v>
      </c>
      <c r="D914" s="94">
        <v>0</v>
      </c>
      <c r="E914" s="184">
        <f t="shared" si="17"/>
        <v>832966.27</v>
      </c>
      <c r="F914" s="78"/>
      <c r="G914" s="79"/>
      <c r="H914" s="80"/>
      <c r="I914" s="84"/>
    </row>
    <row r="915" spans="1:9" x14ac:dyDescent="0.25">
      <c r="A915" s="92"/>
      <c r="B915" s="82"/>
      <c r="C915" s="94">
        <v>0</v>
      </c>
      <c r="D915" s="94">
        <v>0</v>
      </c>
      <c r="E915" s="184">
        <f t="shared" si="17"/>
        <v>832966.27</v>
      </c>
      <c r="F915" s="78"/>
      <c r="G915" s="79"/>
      <c r="H915" s="80"/>
      <c r="I915" s="84"/>
    </row>
    <row r="916" spans="1:9" x14ac:dyDescent="0.25">
      <c r="A916" s="92"/>
      <c r="B916" s="82"/>
      <c r="C916" s="94">
        <v>0</v>
      </c>
      <c r="D916" s="94">
        <v>0</v>
      </c>
      <c r="E916" s="184">
        <f t="shared" si="17"/>
        <v>832966.27</v>
      </c>
      <c r="F916" s="78"/>
      <c r="G916" s="79"/>
      <c r="H916" s="80"/>
      <c r="I916" s="84"/>
    </row>
    <row r="917" spans="1:9" x14ac:dyDescent="0.25">
      <c r="A917" s="92"/>
      <c r="B917" s="82"/>
      <c r="C917" s="94">
        <v>0</v>
      </c>
      <c r="D917" s="94">
        <v>0</v>
      </c>
      <c r="E917" s="184">
        <f t="shared" si="17"/>
        <v>832966.27</v>
      </c>
      <c r="F917" s="78"/>
      <c r="G917" s="79"/>
      <c r="H917" s="80"/>
      <c r="I917" s="84"/>
    </row>
    <row r="918" spans="1:9" x14ac:dyDescent="0.25">
      <c r="A918" s="92"/>
      <c r="B918" s="82"/>
      <c r="C918" s="94">
        <v>0</v>
      </c>
      <c r="D918" s="94">
        <v>0</v>
      </c>
      <c r="E918" s="184">
        <f t="shared" si="17"/>
        <v>832966.27</v>
      </c>
      <c r="F918" s="78"/>
      <c r="G918" s="79"/>
      <c r="H918" s="80"/>
      <c r="I918" s="84"/>
    </row>
    <row r="919" spans="1:9" x14ac:dyDescent="0.25">
      <c r="A919" s="92"/>
      <c r="B919" s="82"/>
      <c r="C919" s="94">
        <v>0</v>
      </c>
      <c r="D919" s="94">
        <v>0</v>
      </c>
      <c r="E919" s="184">
        <f t="shared" si="17"/>
        <v>832966.27</v>
      </c>
      <c r="F919" s="78"/>
      <c r="G919" s="79"/>
      <c r="H919" s="80"/>
      <c r="I919" s="84"/>
    </row>
    <row r="920" spans="1:9" x14ac:dyDescent="0.25">
      <c r="A920" s="92"/>
      <c r="B920" s="82"/>
      <c r="C920" s="94">
        <v>0</v>
      </c>
      <c r="D920" s="94">
        <v>0</v>
      </c>
      <c r="E920" s="184">
        <f t="shared" si="17"/>
        <v>832966.27</v>
      </c>
      <c r="F920" s="78"/>
      <c r="G920" s="79"/>
      <c r="H920" s="80"/>
      <c r="I920" s="84"/>
    </row>
    <row r="921" spans="1:9" x14ac:dyDescent="0.25">
      <c r="A921" s="92"/>
      <c r="B921" s="82"/>
      <c r="C921" s="94">
        <v>0</v>
      </c>
      <c r="D921" s="94">
        <v>0</v>
      </c>
      <c r="E921" s="184">
        <f t="shared" si="17"/>
        <v>832966.27</v>
      </c>
      <c r="F921" s="78"/>
      <c r="G921" s="79"/>
      <c r="H921" s="80"/>
      <c r="I921" s="84"/>
    </row>
    <row r="922" spans="1:9" x14ac:dyDescent="0.25">
      <c r="A922" s="92"/>
      <c r="B922" s="82"/>
      <c r="C922" s="94">
        <v>0</v>
      </c>
      <c r="D922" s="94">
        <v>0</v>
      </c>
      <c r="E922" s="184">
        <f t="shared" si="17"/>
        <v>832966.27</v>
      </c>
      <c r="F922" s="78"/>
      <c r="G922" s="79"/>
      <c r="H922" s="80"/>
      <c r="I922" s="84"/>
    </row>
    <row r="923" spans="1:9" x14ac:dyDescent="0.25">
      <c r="A923" s="92"/>
      <c r="B923" s="82"/>
      <c r="C923" s="94">
        <v>0</v>
      </c>
      <c r="D923" s="94">
        <v>0</v>
      </c>
      <c r="E923" s="184">
        <f t="shared" si="17"/>
        <v>832966.27</v>
      </c>
      <c r="F923" s="78"/>
      <c r="G923" s="79"/>
      <c r="H923" s="80"/>
      <c r="I923" s="84"/>
    </row>
    <row r="924" spans="1:9" x14ac:dyDescent="0.25">
      <c r="A924" s="92"/>
      <c r="B924" s="82"/>
      <c r="C924" s="94">
        <v>0</v>
      </c>
      <c r="D924" s="94">
        <v>0</v>
      </c>
      <c r="E924" s="184">
        <f t="shared" si="17"/>
        <v>832966.27</v>
      </c>
      <c r="F924" s="78"/>
      <c r="G924" s="79"/>
      <c r="H924" s="80"/>
      <c r="I924" s="84"/>
    </row>
    <row r="925" spans="1:9" x14ac:dyDescent="0.25">
      <c r="A925" s="92"/>
      <c r="B925" s="82"/>
      <c r="C925" s="94">
        <v>0</v>
      </c>
      <c r="D925" s="94">
        <v>0</v>
      </c>
      <c r="E925" s="184">
        <f t="shared" si="17"/>
        <v>832966.27</v>
      </c>
      <c r="F925" s="78"/>
      <c r="G925" s="79"/>
      <c r="H925" s="80"/>
      <c r="I925" s="84"/>
    </row>
    <row r="926" spans="1:9" x14ac:dyDescent="0.25">
      <c r="A926" s="92"/>
      <c r="B926" s="82"/>
      <c r="C926" s="94">
        <v>0</v>
      </c>
      <c r="D926" s="94">
        <v>0</v>
      </c>
      <c r="E926" s="184">
        <f t="shared" si="17"/>
        <v>832966.27</v>
      </c>
      <c r="F926" s="78"/>
      <c r="G926" s="79"/>
      <c r="H926" s="80"/>
      <c r="I926" s="84"/>
    </row>
    <row r="927" spans="1:9" x14ac:dyDescent="0.25">
      <c r="A927" s="92"/>
      <c r="B927" s="82"/>
      <c r="C927" s="94">
        <v>0</v>
      </c>
      <c r="D927" s="94">
        <v>0</v>
      </c>
      <c r="E927" s="184">
        <f t="shared" si="17"/>
        <v>832966.27</v>
      </c>
      <c r="F927" s="78"/>
      <c r="G927" s="79"/>
      <c r="H927" s="80"/>
      <c r="I927" s="84"/>
    </row>
    <row r="928" spans="1:9" x14ac:dyDescent="0.25">
      <c r="A928" s="92"/>
      <c r="B928" s="82"/>
      <c r="C928" s="94">
        <v>0</v>
      </c>
      <c r="D928" s="94">
        <v>0</v>
      </c>
      <c r="E928" s="184">
        <f t="shared" si="17"/>
        <v>832966.27</v>
      </c>
      <c r="F928" s="78"/>
      <c r="G928" s="79"/>
      <c r="H928" s="80"/>
      <c r="I928" s="84"/>
    </row>
    <row r="929" spans="1:9" x14ac:dyDescent="0.25">
      <c r="A929" s="92"/>
      <c r="B929" s="82"/>
      <c r="C929" s="94">
        <v>0</v>
      </c>
      <c r="D929" s="94">
        <v>0</v>
      </c>
      <c r="E929" s="184">
        <f t="shared" si="17"/>
        <v>832966.27</v>
      </c>
      <c r="F929" s="78"/>
      <c r="G929" s="79"/>
      <c r="H929" s="80"/>
      <c r="I929" s="84"/>
    </row>
    <row r="930" spans="1:9" x14ac:dyDescent="0.25">
      <c r="A930" s="92"/>
      <c r="B930" s="82"/>
      <c r="C930" s="94">
        <v>0</v>
      </c>
      <c r="D930" s="94">
        <v>0</v>
      </c>
      <c r="E930" s="184">
        <f t="shared" si="17"/>
        <v>832966.27</v>
      </c>
      <c r="F930" s="78"/>
      <c r="G930" s="79"/>
      <c r="H930" s="80"/>
      <c r="I930" s="84"/>
    </row>
    <row r="931" spans="1:9" x14ac:dyDescent="0.25">
      <c r="A931" s="92"/>
      <c r="B931" s="82"/>
      <c r="C931" s="94">
        <v>0</v>
      </c>
      <c r="D931" s="94">
        <v>0</v>
      </c>
      <c r="E931" s="184">
        <f t="shared" si="17"/>
        <v>832966.27</v>
      </c>
      <c r="F931" s="78"/>
      <c r="G931" s="79"/>
      <c r="H931" s="80"/>
      <c r="I931" s="84"/>
    </row>
    <row r="932" spans="1:9" x14ac:dyDescent="0.25">
      <c r="A932" s="92"/>
      <c r="B932" s="82"/>
      <c r="C932" s="94">
        <v>0</v>
      </c>
      <c r="D932" s="94">
        <v>0</v>
      </c>
      <c r="E932" s="184">
        <f t="shared" si="17"/>
        <v>832966.27</v>
      </c>
      <c r="F932" s="78"/>
      <c r="G932" s="79"/>
      <c r="H932" s="80"/>
      <c r="I932" s="84"/>
    </row>
    <row r="933" spans="1:9" x14ac:dyDescent="0.25">
      <c r="A933" s="92"/>
      <c r="B933" s="82"/>
      <c r="C933" s="94">
        <v>0</v>
      </c>
      <c r="D933" s="94">
        <v>0</v>
      </c>
      <c r="E933" s="184">
        <f t="shared" si="17"/>
        <v>832966.27</v>
      </c>
      <c r="F933" s="78"/>
      <c r="G933" s="79"/>
      <c r="H933" s="80"/>
      <c r="I933" s="84"/>
    </row>
    <row r="934" spans="1:9" x14ac:dyDescent="0.25">
      <c r="A934" s="92"/>
      <c r="B934" s="82"/>
      <c r="C934" s="94">
        <v>0</v>
      </c>
      <c r="D934" s="94">
        <v>0</v>
      </c>
      <c r="E934" s="184">
        <f t="shared" si="17"/>
        <v>832966.27</v>
      </c>
      <c r="F934" s="78"/>
      <c r="G934" s="79"/>
      <c r="H934" s="80"/>
      <c r="I934" s="84"/>
    </row>
    <row r="935" spans="1:9" x14ac:dyDescent="0.25">
      <c r="A935" s="92"/>
      <c r="B935" s="82"/>
      <c r="C935" s="94">
        <v>0</v>
      </c>
      <c r="D935" s="94">
        <v>0</v>
      </c>
      <c r="E935" s="184">
        <f t="shared" si="17"/>
        <v>832966.27</v>
      </c>
      <c r="F935" s="78"/>
      <c r="G935" s="79"/>
      <c r="H935" s="80"/>
      <c r="I935" s="84"/>
    </row>
    <row r="936" spans="1:9" x14ac:dyDescent="0.25">
      <c r="A936" s="92"/>
      <c r="B936" s="82"/>
      <c r="C936" s="94">
        <v>0</v>
      </c>
      <c r="D936" s="94">
        <v>0</v>
      </c>
      <c r="E936" s="184">
        <f t="shared" si="17"/>
        <v>832966.27</v>
      </c>
      <c r="F936" s="78"/>
      <c r="G936" s="79"/>
      <c r="H936" s="80"/>
      <c r="I936" s="84"/>
    </row>
    <row r="937" spans="1:9" x14ac:dyDescent="0.25">
      <c r="A937" s="92"/>
      <c r="B937" s="82"/>
      <c r="C937" s="94">
        <v>0</v>
      </c>
      <c r="D937" s="94">
        <v>0</v>
      </c>
      <c r="E937" s="184">
        <f t="shared" si="17"/>
        <v>832966.27</v>
      </c>
      <c r="F937" s="78"/>
      <c r="G937" s="79"/>
      <c r="H937" s="80"/>
      <c r="I937" s="84"/>
    </row>
    <row r="938" spans="1:9" x14ac:dyDescent="0.25">
      <c r="A938" s="92"/>
      <c r="B938" s="82"/>
      <c r="C938" s="94">
        <v>0</v>
      </c>
      <c r="D938" s="94">
        <v>0</v>
      </c>
      <c r="E938" s="184">
        <f t="shared" si="17"/>
        <v>832966.27</v>
      </c>
      <c r="F938" s="78"/>
      <c r="G938" s="79"/>
      <c r="H938" s="80"/>
      <c r="I938" s="84"/>
    </row>
    <row r="939" spans="1:9" x14ac:dyDescent="0.25">
      <c r="A939" s="92"/>
      <c r="B939" s="82"/>
      <c r="C939" s="94">
        <v>0</v>
      </c>
      <c r="D939" s="94">
        <v>0</v>
      </c>
      <c r="E939" s="184">
        <f t="shared" si="17"/>
        <v>832966.27</v>
      </c>
      <c r="F939" s="78"/>
      <c r="G939" s="79"/>
      <c r="H939" s="80"/>
      <c r="I939" s="84"/>
    </row>
    <row r="940" spans="1:9" x14ac:dyDescent="0.25">
      <c r="A940" s="92"/>
      <c r="B940" s="82"/>
      <c r="C940" s="94">
        <v>0</v>
      </c>
      <c r="D940" s="94">
        <v>0</v>
      </c>
      <c r="E940" s="184">
        <f t="shared" si="17"/>
        <v>832966.27</v>
      </c>
      <c r="F940" s="78"/>
      <c r="G940" s="79"/>
      <c r="H940" s="80"/>
      <c r="I940" s="84"/>
    </row>
    <row r="941" spans="1:9" x14ac:dyDescent="0.25">
      <c r="A941" s="92"/>
      <c r="B941" s="82"/>
      <c r="C941" s="94">
        <v>0</v>
      </c>
      <c r="D941" s="94">
        <v>0</v>
      </c>
      <c r="E941" s="184">
        <f t="shared" si="17"/>
        <v>832966.27</v>
      </c>
      <c r="F941" s="78"/>
      <c r="G941" s="79"/>
      <c r="H941" s="80"/>
      <c r="I941" s="84"/>
    </row>
    <row r="942" spans="1:9" x14ac:dyDescent="0.25">
      <c r="A942" s="92"/>
      <c r="B942" s="82"/>
      <c r="C942" s="94">
        <v>0</v>
      </c>
      <c r="D942" s="94">
        <v>0</v>
      </c>
      <c r="E942" s="184">
        <f t="shared" si="17"/>
        <v>832966.27</v>
      </c>
      <c r="F942" s="78"/>
      <c r="G942" s="79"/>
      <c r="H942" s="80"/>
      <c r="I942" s="84"/>
    </row>
    <row r="943" spans="1:9" x14ac:dyDescent="0.25">
      <c r="A943" s="92"/>
      <c r="B943" s="82"/>
      <c r="C943" s="94">
        <v>0</v>
      </c>
      <c r="D943" s="94">
        <v>0</v>
      </c>
      <c r="E943" s="184">
        <f t="shared" si="17"/>
        <v>832966.27</v>
      </c>
      <c r="F943" s="78"/>
      <c r="G943" s="79"/>
      <c r="H943" s="80"/>
      <c r="I943" s="84"/>
    </row>
    <row r="944" spans="1:9" x14ac:dyDescent="0.25">
      <c r="A944" s="92"/>
      <c r="B944" s="82"/>
      <c r="C944" s="94">
        <v>0</v>
      </c>
      <c r="D944" s="94">
        <v>0</v>
      </c>
      <c r="E944" s="184">
        <f t="shared" si="17"/>
        <v>832966.27</v>
      </c>
      <c r="F944" s="78"/>
      <c r="G944" s="79"/>
      <c r="H944" s="80"/>
      <c r="I944" s="84"/>
    </row>
    <row r="945" spans="1:9" x14ac:dyDescent="0.25">
      <c r="A945" s="92"/>
      <c r="B945" s="82"/>
      <c r="C945" s="94">
        <v>0</v>
      </c>
      <c r="D945" s="94">
        <v>0</v>
      </c>
      <c r="E945" s="184">
        <f t="shared" si="17"/>
        <v>832966.27</v>
      </c>
      <c r="F945" s="78"/>
      <c r="G945" s="79"/>
      <c r="H945" s="80"/>
      <c r="I945" s="84"/>
    </row>
    <row r="946" spans="1:9" x14ac:dyDescent="0.25">
      <c r="A946" s="92"/>
      <c r="B946" s="82"/>
      <c r="C946" s="94">
        <v>0</v>
      </c>
      <c r="D946" s="94">
        <v>0</v>
      </c>
      <c r="E946" s="184">
        <f t="shared" si="17"/>
        <v>832966.27</v>
      </c>
      <c r="F946" s="78"/>
      <c r="G946" s="79"/>
      <c r="H946" s="80"/>
      <c r="I946" s="84"/>
    </row>
    <row r="947" spans="1:9" x14ac:dyDescent="0.25">
      <c r="A947" s="92"/>
      <c r="B947" s="82"/>
      <c r="C947" s="94">
        <v>0</v>
      </c>
      <c r="D947" s="94">
        <v>0</v>
      </c>
      <c r="E947" s="184">
        <f t="shared" si="17"/>
        <v>832966.27</v>
      </c>
      <c r="F947" s="78"/>
      <c r="G947" s="79"/>
      <c r="H947" s="80"/>
      <c r="I947" s="84"/>
    </row>
    <row r="948" spans="1:9" x14ac:dyDescent="0.25">
      <c r="A948" s="92"/>
      <c r="B948" s="82"/>
      <c r="C948" s="94">
        <v>0</v>
      </c>
      <c r="D948" s="94">
        <v>0</v>
      </c>
      <c r="E948" s="184">
        <f t="shared" si="17"/>
        <v>832966.27</v>
      </c>
      <c r="F948" s="78"/>
      <c r="G948" s="79"/>
      <c r="H948" s="80"/>
      <c r="I948" s="84"/>
    </row>
    <row r="949" spans="1:9" x14ac:dyDescent="0.25">
      <c r="A949" s="92"/>
      <c r="B949" s="82"/>
      <c r="C949" s="94">
        <v>0</v>
      </c>
      <c r="D949" s="94">
        <v>0</v>
      </c>
      <c r="E949" s="184">
        <f t="shared" si="17"/>
        <v>832966.27</v>
      </c>
      <c r="F949" s="78"/>
      <c r="G949" s="79"/>
      <c r="H949" s="80"/>
      <c r="I949" s="84"/>
    </row>
    <row r="950" spans="1:9" x14ac:dyDescent="0.25">
      <c r="A950" s="92"/>
      <c r="B950" s="82"/>
      <c r="C950" s="94">
        <v>0</v>
      </c>
      <c r="D950" s="94">
        <v>0</v>
      </c>
      <c r="E950" s="184">
        <f t="shared" si="17"/>
        <v>832966.27</v>
      </c>
      <c r="F950" s="78"/>
      <c r="G950" s="79"/>
      <c r="H950" s="80"/>
      <c r="I950" s="84"/>
    </row>
    <row r="951" spans="1:9" x14ac:dyDescent="0.25">
      <c r="A951" s="92"/>
      <c r="B951" s="82"/>
      <c r="C951" s="94">
        <v>0</v>
      </c>
      <c r="D951" s="94">
        <v>0</v>
      </c>
      <c r="E951" s="184">
        <f t="shared" si="17"/>
        <v>832966.27</v>
      </c>
      <c r="F951" s="78"/>
      <c r="G951" s="79"/>
      <c r="H951" s="80"/>
      <c r="I951" s="84"/>
    </row>
    <row r="952" spans="1:9" x14ac:dyDescent="0.25">
      <c r="A952" s="92"/>
      <c r="B952" s="82"/>
      <c r="C952" s="94">
        <v>0</v>
      </c>
      <c r="D952" s="94">
        <v>0</v>
      </c>
      <c r="E952" s="184">
        <f t="shared" si="17"/>
        <v>832966.27</v>
      </c>
      <c r="F952" s="78"/>
      <c r="G952" s="79"/>
      <c r="H952" s="80"/>
      <c r="I952" s="84"/>
    </row>
    <row r="953" spans="1:9" x14ac:dyDescent="0.25">
      <c r="A953" s="92"/>
      <c r="B953" s="82"/>
      <c r="C953" s="94">
        <v>0</v>
      </c>
      <c r="D953" s="94">
        <v>0</v>
      </c>
      <c r="E953" s="184">
        <f t="shared" ref="E953:E1016" si="18">E952-C953+D953</f>
        <v>832966.27</v>
      </c>
      <c r="F953" s="78"/>
      <c r="G953" s="79"/>
      <c r="H953" s="80"/>
      <c r="I953" s="84"/>
    </row>
    <row r="954" spans="1:9" x14ac:dyDescent="0.25">
      <c r="A954" s="92"/>
      <c r="B954" s="82"/>
      <c r="C954" s="94">
        <v>0</v>
      </c>
      <c r="D954" s="94">
        <v>0</v>
      </c>
      <c r="E954" s="184">
        <f t="shared" si="18"/>
        <v>832966.27</v>
      </c>
      <c r="F954" s="78"/>
      <c r="G954" s="79"/>
      <c r="H954" s="80"/>
      <c r="I954" s="84"/>
    </row>
    <row r="955" spans="1:9" x14ac:dyDescent="0.25">
      <c r="A955" s="92"/>
      <c r="B955" s="82"/>
      <c r="C955" s="94">
        <v>0</v>
      </c>
      <c r="D955" s="94">
        <v>0</v>
      </c>
      <c r="E955" s="184">
        <f t="shared" si="18"/>
        <v>832966.27</v>
      </c>
      <c r="F955" s="78"/>
      <c r="G955" s="79"/>
      <c r="H955" s="80"/>
      <c r="I955" s="84"/>
    </row>
    <row r="956" spans="1:9" x14ac:dyDescent="0.25">
      <c r="A956" s="92"/>
      <c r="B956" s="82"/>
      <c r="C956" s="94">
        <v>0</v>
      </c>
      <c r="D956" s="94">
        <v>0</v>
      </c>
      <c r="E956" s="184">
        <f t="shared" si="18"/>
        <v>832966.27</v>
      </c>
      <c r="F956" s="78"/>
      <c r="G956" s="79"/>
      <c r="H956" s="80"/>
      <c r="I956" s="84"/>
    </row>
    <row r="957" spans="1:9" x14ac:dyDescent="0.25">
      <c r="A957" s="92"/>
      <c r="B957" s="82"/>
      <c r="C957" s="94">
        <v>0</v>
      </c>
      <c r="D957" s="94">
        <v>0</v>
      </c>
      <c r="E957" s="184">
        <f t="shared" si="18"/>
        <v>832966.27</v>
      </c>
      <c r="F957" s="78"/>
      <c r="G957" s="79"/>
      <c r="H957" s="80"/>
      <c r="I957" s="84"/>
    </row>
    <row r="958" spans="1:9" x14ac:dyDescent="0.25">
      <c r="A958" s="92"/>
      <c r="B958" s="82"/>
      <c r="C958" s="94">
        <v>0</v>
      </c>
      <c r="D958" s="94">
        <v>0</v>
      </c>
      <c r="E958" s="184">
        <f t="shared" si="18"/>
        <v>832966.27</v>
      </c>
      <c r="F958" s="78"/>
      <c r="G958" s="79"/>
      <c r="H958" s="80"/>
      <c r="I958" s="84"/>
    </row>
    <row r="959" spans="1:9" x14ac:dyDescent="0.25">
      <c r="A959" s="92"/>
      <c r="B959" s="82"/>
      <c r="C959" s="94">
        <v>0</v>
      </c>
      <c r="D959" s="94">
        <v>0</v>
      </c>
      <c r="E959" s="184">
        <f t="shared" si="18"/>
        <v>832966.27</v>
      </c>
      <c r="F959" s="78"/>
      <c r="G959" s="79"/>
      <c r="H959" s="80"/>
      <c r="I959" s="84"/>
    </row>
    <row r="960" spans="1:9" x14ac:dyDescent="0.25">
      <c r="A960" s="92"/>
      <c r="B960" s="82"/>
      <c r="C960" s="94">
        <v>0</v>
      </c>
      <c r="D960" s="94">
        <v>0</v>
      </c>
      <c r="E960" s="184">
        <f t="shared" si="18"/>
        <v>832966.27</v>
      </c>
      <c r="F960" s="78"/>
      <c r="G960" s="79"/>
      <c r="H960" s="80"/>
      <c r="I960" s="84"/>
    </row>
    <row r="961" spans="1:9" x14ac:dyDescent="0.25">
      <c r="A961" s="92"/>
      <c r="B961" s="82"/>
      <c r="C961" s="94">
        <v>0</v>
      </c>
      <c r="D961" s="94">
        <v>0</v>
      </c>
      <c r="E961" s="184">
        <f t="shared" si="18"/>
        <v>832966.27</v>
      </c>
      <c r="F961" s="78"/>
      <c r="G961" s="79"/>
      <c r="H961" s="80"/>
      <c r="I961" s="84"/>
    </row>
    <row r="962" spans="1:9" x14ac:dyDescent="0.25">
      <c r="A962" s="92"/>
      <c r="B962" s="82"/>
      <c r="C962" s="94">
        <v>0</v>
      </c>
      <c r="D962" s="94">
        <v>0</v>
      </c>
      <c r="E962" s="184">
        <f t="shared" si="18"/>
        <v>832966.27</v>
      </c>
      <c r="F962" s="78"/>
      <c r="G962" s="79"/>
      <c r="H962" s="80"/>
      <c r="I962" s="84"/>
    </row>
    <row r="963" spans="1:9" x14ac:dyDescent="0.25">
      <c r="A963" s="92"/>
      <c r="B963" s="82"/>
      <c r="C963" s="94">
        <v>0</v>
      </c>
      <c r="D963" s="94">
        <v>0</v>
      </c>
      <c r="E963" s="184">
        <f t="shared" si="18"/>
        <v>832966.27</v>
      </c>
      <c r="F963" s="78"/>
      <c r="G963" s="79"/>
      <c r="H963" s="80"/>
      <c r="I963" s="84"/>
    </row>
    <row r="964" spans="1:9" x14ac:dyDescent="0.25">
      <c r="A964" s="92"/>
      <c r="B964" s="82"/>
      <c r="C964" s="94">
        <v>0</v>
      </c>
      <c r="D964" s="94">
        <v>0</v>
      </c>
      <c r="E964" s="184">
        <f t="shared" si="18"/>
        <v>832966.27</v>
      </c>
      <c r="F964" s="78"/>
      <c r="G964" s="79"/>
      <c r="H964" s="80"/>
      <c r="I964" s="84"/>
    </row>
    <row r="965" spans="1:9" x14ac:dyDescent="0.25">
      <c r="A965" s="92"/>
      <c r="B965" s="82"/>
      <c r="C965" s="94">
        <v>0</v>
      </c>
      <c r="D965" s="94">
        <v>0</v>
      </c>
      <c r="E965" s="184">
        <f t="shared" si="18"/>
        <v>832966.27</v>
      </c>
      <c r="F965" s="78"/>
      <c r="G965" s="79"/>
      <c r="H965" s="80"/>
      <c r="I965" s="84"/>
    </row>
    <row r="966" spans="1:9" x14ac:dyDescent="0.25">
      <c r="A966" s="92"/>
      <c r="B966" s="82"/>
      <c r="C966" s="94">
        <v>0</v>
      </c>
      <c r="D966" s="94">
        <v>0</v>
      </c>
      <c r="E966" s="184">
        <f t="shared" si="18"/>
        <v>832966.27</v>
      </c>
      <c r="F966" s="78"/>
      <c r="G966" s="79"/>
      <c r="H966" s="80"/>
      <c r="I966" s="84"/>
    </row>
    <row r="967" spans="1:9" x14ac:dyDescent="0.25">
      <c r="A967" s="92"/>
      <c r="B967" s="82"/>
      <c r="C967" s="94">
        <v>0</v>
      </c>
      <c r="D967" s="94">
        <v>0</v>
      </c>
      <c r="E967" s="184">
        <f t="shared" si="18"/>
        <v>832966.27</v>
      </c>
      <c r="F967" s="78"/>
      <c r="G967" s="79"/>
      <c r="H967" s="80"/>
      <c r="I967" s="84"/>
    </row>
    <row r="968" spans="1:9" x14ac:dyDescent="0.25">
      <c r="A968" s="92"/>
      <c r="B968" s="82"/>
      <c r="C968" s="94">
        <v>0</v>
      </c>
      <c r="D968" s="94">
        <v>0</v>
      </c>
      <c r="E968" s="184">
        <f t="shared" si="18"/>
        <v>832966.27</v>
      </c>
      <c r="F968" s="78"/>
      <c r="G968" s="79"/>
      <c r="H968" s="80"/>
      <c r="I968" s="84"/>
    </row>
    <row r="969" spans="1:9" x14ac:dyDescent="0.25">
      <c r="A969" s="92"/>
      <c r="B969" s="82"/>
      <c r="C969" s="94">
        <v>0</v>
      </c>
      <c r="D969" s="94">
        <v>0</v>
      </c>
      <c r="E969" s="184">
        <f t="shared" si="18"/>
        <v>832966.27</v>
      </c>
      <c r="F969" s="78"/>
      <c r="G969" s="79"/>
      <c r="H969" s="80"/>
      <c r="I969" s="84"/>
    </row>
    <row r="970" spans="1:9" x14ac:dyDescent="0.25">
      <c r="A970" s="92"/>
      <c r="B970" s="82"/>
      <c r="C970" s="94">
        <v>0</v>
      </c>
      <c r="D970" s="94">
        <v>0</v>
      </c>
      <c r="E970" s="184">
        <f t="shared" si="18"/>
        <v>832966.27</v>
      </c>
      <c r="F970" s="78"/>
      <c r="G970" s="79"/>
      <c r="H970" s="80"/>
      <c r="I970" s="84"/>
    </row>
    <row r="971" spans="1:9" x14ac:dyDescent="0.25">
      <c r="A971" s="92"/>
      <c r="B971" s="82"/>
      <c r="C971" s="94">
        <v>0</v>
      </c>
      <c r="D971" s="94">
        <v>0</v>
      </c>
      <c r="E971" s="184">
        <f t="shared" si="18"/>
        <v>832966.27</v>
      </c>
      <c r="F971" s="78"/>
      <c r="G971" s="79"/>
      <c r="H971" s="80"/>
      <c r="I971" s="84"/>
    </row>
    <row r="972" spans="1:9" x14ac:dyDescent="0.25">
      <c r="A972" s="92"/>
      <c r="B972" s="82"/>
      <c r="C972" s="94">
        <v>0</v>
      </c>
      <c r="D972" s="94">
        <v>0</v>
      </c>
      <c r="E972" s="184">
        <f t="shared" si="18"/>
        <v>832966.27</v>
      </c>
      <c r="F972" s="78"/>
      <c r="G972" s="79"/>
      <c r="H972" s="80"/>
      <c r="I972" s="84"/>
    </row>
    <row r="973" spans="1:9" x14ac:dyDescent="0.25">
      <c r="A973" s="92"/>
      <c r="B973" s="82"/>
      <c r="C973" s="94">
        <v>0</v>
      </c>
      <c r="D973" s="94">
        <v>0</v>
      </c>
      <c r="E973" s="184">
        <f t="shared" si="18"/>
        <v>832966.27</v>
      </c>
      <c r="F973" s="78"/>
      <c r="G973" s="79"/>
      <c r="H973" s="80"/>
      <c r="I973" s="84"/>
    </row>
    <row r="974" spans="1:9" x14ac:dyDescent="0.25">
      <c r="A974" s="92"/>
      <c r="B974" s="82"/>
      <c r="C974" s="94">
        <v>0</v>
      </c>
      <c r="D974" s="94">
        <v>0</v>
      </c>
      <c r="E974" s="184">
        <f t="shared" si="18"/>
        <v>832966.27</v>
      </c>
      <c r="F974" s="78"/>
      <c r="G974" s="79"/>
      <c r="H974" s="80"/>
      <c r="I974" s="84"/>
    </row>
    <row r="975" spans="1:9" x14ac:dyDescent="0.25">
      <c r="A975" s="92"/>
      <c r="B975" s="82"/>
      <c r="C975" s="94">
        <v>0</v>
      </c>
      <c r="D975" s="94">
        <v>0</v>
      </c>
      <c r="E975" s="184">
        <f t="shared" si="18"/>
        <v>832966.27</v>
      </c>
      <c r="F975" s="78"/>
      <c r="G975" s="79"/>
      <c r="H975" s="80"/>
      <c r="I975" s="84"/>
    </row>
    <row r="976" spans="1:9" x14ac:dyDescent="0.25">
      <c r="A976" s="92"/>
      <c r="B976" s="82"/>
      <c r="C976" s="94">
        <v>0</v>
      </c>
      <c r="D976" s="94">
        <v>0</v>
      </c>
      <c r="E976" s="184">
        <f t="shared" si="18"/>
        <v>832966.27</v>
      </c>
      <c r="F976" s="78"/>
      <c r="G976" s="79"/>
      <c r="H976" s="80"/>
      <c r="I976" s="84"/>
    </row>
    <row r="977" spans="1:9" x14ac:dyDescent="0.25">
      <c r="A977" s="92"/>
      <c r="B977" s="82"/>
      <c r="C977" s="94">
        <v>0</v>
      </c>
      <c r="D977" s="94">
        <v>0</v>
      </c>
      <c r="E977" s="184">
        <f t="shared" si="18"/>
        <v>832966.27</v>
      </c>
      <c r="F977" s="78"/>
      <c r="G977" s="79"/>
      <c r="H977" s="80"/>
      <c r="I977" s="84"/>
    </row>
    <row r="978" spans="1:9" x14ac:dyDescent="0.25">
      <c r="A978" s="92"/>
      <c r="B978" s="82"/>
      <c r="C978" s="94">
        <v>0</v>
      </c>
      <c r="D978" s="94">
        <v>0</v>
      </c>
      <c r="E978" s="184">
        <f t="shared" si="18"/>
        <v>832966.27</v>
      </c>
      <c r="F978" s="78"/>
      <c r="G978" s="79"/>
      <c r="H978" s="80"/>
      <c r="I978" s="84"/>
    </row>
    <row r="979" spans="1:9" x14ac:dyDescent="0.25">
      <c r="A979" s="92"/>
      <c r="B979" s="82"/>
      <c r="C979" s="94">
        <v>0</v>
      </c>
      <c r="D979" s="94">
        <v>0</v>
      </c>
      <c r="E979" s="184">
        <f t="shared" si="18"/>
        <v>832966.27</v>
      </c>
      <c r="F979" s="78"/>
      <c r="G979" s="79"/>
      <c r="H979" s="80"/>
      <c r="I979" s="84"/>
    </row>
    <row r="980" spans="1:9" x14ac:dyDescent="0.25">
      <c r="A980" s="92"/>
      <c r="B980" s="82"/>
      <c r="C980" s="94">
        <v>0</v>
      </c>
      <c r="D980" s="94">
        <v>0</v>
      </c>
      <c r="E980" s="184">
        <f t="shared" si="18"/>
        <v>832966.27</v>
      </c>
      <c r="F980" s="78"/>
      <c r="G980" s="79"/>
      <c r="H980" s="80"/>
      <c r="I980" s="84"/>
    </row>
    <row r="981" spans="1:9" x14ac:dyDescent="0.25">
      <c r="A981" s="92"/>
      <c r="B981" s="82"/>
      <c r="C981" s="94">
        <v>0</v>
      </c>
      <c r="D981" s="94">
        <v>0</v>
      </c>
      <c r="E981" s="184">
        <f t="shared" si="18"/>
        <v>832966.27</v>
      </c>
      <c r="F981" s="78"/>
      <c r="G981" s="79"/>
      <c r="H981" s="80"/>
      <c r="I981" s="84"/>
    </row>
    <row r="982" spans="1:9" x14ac:dyDescent="0.25">
      <c r="A982" s="92"/>
      <c r="B982" s="82"/>
      <c r="C982" s="94">
        <v>0</v>
      </c>
      <c r="D982" s="94">
        <v>0</v>
      </c>
      <c r="E982" s="184">
        <f t="shared" si="18"/>
        <v>832966.27</v>
      </c>
      <c r="F982" s="78"/>
      <c r="G982" s="79"/>
      <c r="H982" s="80"/>
      <c r="I982" s="84"/>
    </row>
    <row r="983" spans="1:9" x14ac:dyDescent="0.25">
      <c r="A983" s="92"/>
      <c r="B983" s="82"/>
      <c r="C983" s="94">
        <v>0</v>
      </c>
      <c r="D983" s="94">
        <v>0</v>
      </c>
      <c r="E983" s="184">
        <f t="shared" si="18"/>
        <v>832966.27</v>
      </c>
      <c r="F983" s="78"/>
      <c r="G983" s="79"/>
      <c r="H983" s="80"/>
      <c r="I983" s="84"/>
    </row>
    <row r="984" spans="1:9" x14ac:dyDescent="0.25">
      <c r="A984" s="92"/>
      <c r="B984" s="82"/>
      <c r="C984" s="94">
        <v>0</v>
      </c>
      <c r="D984" s="94">
        <v>0</v>
      </c>
      <c r="E984" s="184">
        <f t="shared" si="18"/>
        <v>832966.27</v>
      </c>
      <c r="F984" s="78"/>
      <c r="G984" s="79"/>
      <c r="H984" s="80"/>
      <c r="I984" s="84"/>
    </row>
    <row r="985" spans="1:9" x14ac:dyDescent="0.25">
      <c r="A985" s="92"/>
      <c r="B985" s="82"/>
      <c r="C985" s="94">
        <v>0</v>
      </c>
      <c r="D985" s="94">
        <v>0</v>
      </c>
      <c r="E985" s="184">
        <f t="shared" si="18"/>
        <v>832966.27</v>
      </c>
      <c r="F985" s="78"/>
      <c r="G985" s="79"/>
      <c r="H985" s="80"/>
      <c r="I985" s="84"/>
    </row>
    <row r="986" spans="1:9" x14ac:dyDescent="0.25">
      <c r="A986" s="92"/>
      <c r="B986" s="82"/>
      <c r="C986" s="94">
        <v>0</v>
      </c>
      <c r="D986" s="94">
        <v>0</v>
      </c>
      <c r="E986" s="184">
        <f t="shared" si="18"/>
        <v>832966.27</v>
      </c>
      <c r="F986" s="78"/>
      <c r="G986" s="79"/>
      <c r="H986" s="80"/>
      <c r="I986" s="84"/>
    </row>
    <row r="987" spans="1:9" x14ac:dyDescent="0.25">
      <c r="A987" s="92"/>
      <c r="B987" s="82"/>
      <c r="C987" s="94">
        <v>0</v>
      </c>
      <c r="D987" s="94">
        <v>0</v>
      </c>
      <c r="E987" s="184">
        <f t="shared" si="18"/>
        <v>832966.27</v>
      </c>
      <c r="F987" s="78"/>
      <c r="G987" s="79"/>
      <c r="H987" s="80"/>
      <c r="I987" s="84"/>
    </row>
    <row r="988" spans="1:9" x14ac:dyDescent="0.25">
      <c r="A988" s="92"/>
      <c r="B988" s="82"/>
      <c r="C988" s="94">
        <v>0</v>
      </c>
      <c r="D988" s="94">
        <v>0</v>
      </c>
      <c r="E988" s="184">
        <f t="shared" si="18"/>
        <v>832966.27</v>
      </c>
      <c r="F988" s="78"/>
      <c r="G988" s="79"/>
      <c r="H988" s="80"/>
      <c r="I988" s="84"/>
    </row>
    <row r="989" spans="1:9" x14ac:dyDescent="0.25">
      <c r="A989" s="92"/>
      <c r="B989" s="82"/>
      <c r="C989" s="94">
        <v>0</v>
      </c>
      <c r="D989" s="94">
        <v>0</v>
      </c>
      <c r="E989" s="184">
        <f t="shared" si="18"/>
        <v>832966.27</v>
      </c>
      <c r="F989" s="78"/>
      <c r="G989" s="79"/>
      <c r="H989" s="80"/>
      <c r="I989" s="84"/>
    </row>
    <row r="990" spans="1:9" x14ac:dyDescent="0.25">
      <c r="A990" s="92"/>
      <c r="B990" s="82"/>
      <c r="C990" s="94">
        <v>0</v>
      </c>
      <c r="D990" s="94">
        <v>0</v>
      </c>
      <c r="E990" s="184">
        <f t="shared" si="18"/>
        <v>832966.27</v>
      </c>
      <c r="F990" s="78"/>
      <c r="G990" s="79"/>
      <c r="H990" s="80"/>
      <c r="I990" s="84"/>
    </row>
    <row r="991" spans="1:9" x14ac:dyDescent="0.25">
      <c r="A991" s="92"/>
      <c r="B991" s="82"/>
      <c r="C991" s="94">
        <v>0</v>
      </c>
      <c r="D991" s="94">
        <v>0</v>
      </c>
      <c r="E991" s="184">
        <f t="shared" si="18"/>
        <v>832966.27</v>
      </c>
      <c r="F991" s="78"/>
      <c r="G991" s="79"/>
      <c r="H991" s="80"/>
      <c r="I991" s="84"/>
    </row>
    <row r="992" spans="1:9" x14ac:dyDescent="0.25">
      <c r="A992" s="92"/>
      <c r="B992" s="82"/>
      <c r="C992" s="94">
        <v>0</v>
      </c>
      <c r="D992" s="94">
        <v>0</v>
      </c>
      <c r="E992" s="184">
        <f t="shared" si="18"/>
        <v>832966.27</v>
      </c>
      <c r="F992" s="78"/>
      <c r="G992" s="79"/>
      <c r="H992" s="80"/>
      <c r="I992" s="84"/>
    </row>
    <row r="993" spans="1:9" x14ac:dyDescent="0.25">
      <c r="A993" s="92"/>
      <c r="B993" s="82"/>
      <c r="C993" s="94">
        <v>0</v>
      </c>
      <c r="D993" s="94">
        <v>0</v>
      </c>
      <c r="E993" s="184">
        <f t="shared" si="18"/>
        <v>832966.27</v>
      </c>
      <c r="F993" s="78"/>
      <c r="G993" s="79"/>
      <c r="H993" s="80"/>
      <c r="I993" s="84"/>
    </row>
    <row r="994" spans="1:9" x14ac:dyDescent="0.25">
      <c r="A994" s="92"/>
      <c r="B994" s="82"/>
      <c r="C994" s="94">
        <v>0</v>
      </c>
      <c r="D994" s="94">
        <v>0</v>
      </c>
      <c r="E994" s="184">
        <f t="shared" si="18"/>
        <v>832966.27</v>
      </c>
      <c r="F994" s="78"/>
      <c r="G994" s="79"/>
      <c r="H994" s="80"/>
      <c r="I994" s="84"/>
    </row>
    <row r="995" spans="1:9" x14ac:dyDescent="0.25">
      <c r="A995" s="92"/>
      <c r="B995" s="82"/>
      <c r="C995" s="94">
        <v>0</v>
      </c>
      <c r="D995" s="94">
        <v>0</v>
      </c>
      <c r="E995" s="184">
        <f t="shared" si="18"/>
        <v>832966.27</v>
      </c>
      <c r="F995" s="78"/>
      <c r="G995" s="79"/>
      <c r="H995" s="80"/>
      <c r="I995" s="84"/>
    </row>
    <row r="996" spans="1:9" x14ac:dyDescent="0.25">
      <c r="A996" s="92"/>
      <c r="B996" s="82"/>
      <c r="C996" s="94">
        <v>0</v>
      </c>
      <c r="D996" s="94">
        <v>0</v>
      </c>
      <c r="E996" s="184">
        <f t="shared" si="18"/>
        <v>832966.27</v>
      </c>
      <c r="F996" s="78"/>
      <c r="G996" s="79"/>
      <c r="H996" s="80"/>
      <c r="I996" s="84"/>
    </row>
    <row r="997" spans="1:9" x14ac:dyDescent="0.25">
      <c r="A997" s="92"/>
      <c r="B997" s="82"/>
      <c r="C997" s="94">
        <v>0</v>
      </c>
      <c r="D997" s="94">
        <v>0</v>
      </c>
      <c r="E997" s="184">
        <f t="shared" si="18"/>
        <v>832966.27</v>
      </c>
      <c r="F997" s="78"/>
      <c r="G997" s="79"/>
      <c r="H997" s="80"/>
      <c r="I997" s="84"/>
    </row>
    <row r="998" spans="1:9" x14ac:dyDescent="0.25">
      <c r="A998" s="92"/>
      <c r="B998" s="82"/>
      <c r="C998" s="94">
        <v>0</v>
      </c>
      <c r="D998" s="94">
        <v>0</v>
      </c>
      <c r="E998" s="184">
        <f t="shared" si="18"/>
        <v>832966.27</v>
      </c>
      <c r="F998" s="78"/>
      <c r="G998" s="79"/>
      <c r="H998" s="80"/>
      <c r="I998" s="84"/>
    </row>
    <row r="999" spans="1:9" x14ac:dyDescent="0.25">
      <c r="A999" s="92"/>
      <c r="B999" s="82"/>
      <c r="C999" s="94">
        <v>0</v>
      </c>
      <c r="D999" s="94">
        <v>0</v>
      </c>
      <c r="E999" s="184">
        <f t="shared" si="18"/>
        <v>832966.27</v>
      </c>
      <c r="F999" s="78"/>
      <c r="G999" s="79"/>
      <c r="H999" s="80"/>
      <c r="I999" s="84"/>
    </row>
    <row r="1000" spans="1:9" x14ac:dyDescent="0.25">
      <c r="A1000" s="92"/>
      <c r="B1000" s="82"/>
      <c r="C1000" s="94">
        <v>0</v>
      </c>
      <c r="D1000" s="94">
        <v>0</v>
      </c>
      <c r="E1000" s="184">
        <f t="shared" si="18"/>
        <v>832966.27</v>
      </c>
      <c r="F1000" s="78"/>
      <c r="G1000" s="79"/>
      <c r="H1000" s="80"/>
      <c r="I1000" s="84"/>
    </row>
    <row r="1001" spans="1:9" x14ac:dyDescent="0.25">
      <c r="A1001" s="92"/>
      <c r="B1001" s="82"/>
      <c r="C1001" s="94">
        <v>0</v>
      </c>
      <c r="D1001" s="94">
        <v>0</v>
      </c>
      <c r="E1001" s="184">
        <f t="shared" si="18"/>
        <v>832966.27</v>
      </c>
      <c r="F1001" s="78"/>
      <c r="G1001" s="79"/>
      <c r="H1001" s="80"/>
      <c r="I1001" s="84"/>
    </row>
    <row r="1002" spans="1:9" x14ac:dyDescent="0.25">
      <c r="A1002" s="92"/>
      <c r="B1002" s="82"/>
      <c r="C1002" s="94">
        <v>0</v>
      </c>
      <c r="D1002" s="94">
        <v>0</v>
      </c>
      <c r="E1002" s="184">
        <f t="shared" si="18"/>
        <v>832966.27</v>
      </c>
      <c r="F1002" s="78"/>
      <c r="G1002" s="79"/>
      <c r="H1002" s="80"/>
      <c r="I1002" s="84"/>
    </row>
    <row r="1003" spans="1:9" x14ac:dyDescent="0.25">
      <c r="A1003" s="92"/>
      <c r="B1003" s="82"/>
      <c r="C1003" s="94">
        <v>0</v>
      </c>
      <c r="D1003" s="94">
        <v>0</v>
      </c>
      <c r="E1003" s="184">
        <f t="shared" si="18"/>
        <v>832966.27</v>
      </c>
      <c r="F1003" s="78"/>
      <c r="G1003" s="79"/>
      <c r="H1003" s="80"/>
      <c r="I1003" s="84"/>
    </row>
    <row r="1004" spans="1:9" x14ac:dyDescent="0.25">
      <c r="A1004" s="92"/>
      <c r="B1004" s="82"/>
      <c r="C1004" s="94">
        <v>0</v>
      </c>
      <c r="D1004" s="94">
        <v>0</v>
      </c>
      <c r="E1004" s="184">
        <f t="shared" si="18"/>
        <v>832966.27</v>
      </c>
      <c r="F1004" s="78"/>
      <c r="G1004" s="79"/>
      <c r="H1004" s="80"/>
      <c r="I1004" s="84"/>
    </row>
    <row r="1005" spans="1:9" x14ac:dyDescent="0.25">
      <c r="A1005" s="92"/>
      <c r="B1005" s="82"/>
      <c r="C1005" s="94">
        <v>0</v>
      </c>
      <c r="D1005" s="94">
        <v>0</v>
      </c>
      <c r="E1005" s="184">
        <f t="shared" si="18"/>
        <v>832966.27</v>
      </c>
      <c r="F1005" s="78"/>
      <c r="G1005" s="79"/>
      <c r="H1005" s="80"/>
      <c r="I1005" s="84"/>
    </row>
    <row r="1006" spans="1:9" x14ac:dyDescent="0.25">
      <c r="A1006" s="92"/>
      <c r="B1006" s="82"/>
      <c r="C1006" s="94">
        <v>0</v>
      </c>
      <c r="D1006" s="94">
        <v>0</v>
      </c>
      <c r="E1006" s="184">
        <f t="shared" si="18"/>
        <v>832966.27</v>
      </c>
      <c r="F1006" s="78"/>
      <c r="G1006" s="79"/>
      <c r="H1006" s="80"/>
      <c r="I1006" s="84"/>
    </row>
    <row r="1007" spans="1:9" x14ac:dyDescent="0.25">
      <c r="A1007" s="92"/>
      <c r="B1007" s="82"/>
      <c r="C1007" s="94">
        <v>0</v>
      </c>
      <c r="D1007" s="94">
        <v>0</v>
      </c>
      <c r="E1007" s="184">
        <f t="shared" si="18"/>
        <v>832966.27</v>
      </c>
      <c r="F1007" s="78"/>
      <c r="G1007" s="79"/>
      <c r="H1007" s="80"/>
      <c r="I1007" s="84"/>
    </row>
    <row r="1008" spans="1:9" x14ac:dyDescent="0.25">
      <c r="A1008" s="92"/>
      <c r="B1008" s="82"/>
      <c r="C1008" s="94">
        <v>0</v>
      </c>
      <c r="D1008" s="94">
        <v>0</v>
      </c>
      <c r="E1008" s="184">
        <f t="shared" si="18"/>
        <v>832966.27</v>
      </c>
      <c r="F1008" s="78"/>
      <c r="G1008" s="79"/>
      <c r="H1008" s="80"/>
      <c r="I1008" s="84"/>
    </row>
    <row r="1009" spans="1:9" x14ac:dyDescent="0.25">
      <c r="A1009" s="92"/>
      <c r="B1009" s="82"/>
      <c r="C1009" s="94">
        <v>0</v>
      </c>
      <c r="D1009" s="94">
        <v>0</v>
      </c>
      <c r="E1009" s="184">
        <f t="shared" si="18"/>
        <v>832966.27</v>
      </c>
      <c r="F1009" s="78"/>
      <c r="G1009" s="79"/>
      <c r="H1009" s="80"/>
      <c r="I1009" s="84"/>
    </row>
    <row r="1010" spans="1:9" x14ac:dyDescent="0.25">
      <c r="A1010" s="92"/>
      <c r="B1010" s="82"/>
      <c r="C1010" s="94">
        <v>0</v>
      </c>
      <c r="D1010" s="94">
        <v>0</v>
      </c>
      <c r="E1010" s="184">
        <f t="shared" si="18"/>
        <v>832966.27</v>
      </c>
      <c r="F1010" s="78"/>
      <c r="G1010" s="79"/>
      <c r="H1010" s="80"/>
      <c r="I1010" s="84"/>
    </row>
    <row r="1011" spans="1:9" x14ac:dyDescent="0.25">
      <c r="A1011" s="92"/>
      <c r="B1011" s="82"/>
      <c r="C1011" s="94">
        <v>0</v>
      </c>
      <c r="D1011" s="94">
        <v>0</v>
      </c>
      <c r="E1011" s="184">
        <f t="shared" si="18"/>
        <v>832966.27</v>
      </c>
      <c r="F1011" s="78"/>
      <c r="G1011" s="79"/>
      <c r="H1011" s="80"/>
      <c r="I1011" s="84"/>
    </row>
    <row r="1012" spans="1:9" x14ac:dyDescent="0.25">
      <c r="A1012" s="92"/>
      <c r="B1012" s="82"/>
      <c r="C1012" s="94">
        <v>0</v>
      </c>
      <c r="D1012" s="94">
        <v>0</v>
      </c>
      <c r="E1012" s="184">
        <f t="shared" si="18"/>
        <v>832966.27</v>
      </c>
      <c r="F1012" s="78"/>
      <c r="G1012" s="79"/>
      <c r="H1012" s="80"/>
      <c r="I1012" s="84"/>
    </row>
    <row r="1013" spans="1:9" x14ac:dyDescent="0.25">
      <c r="A1013" s="92"/>
      <c r="B1013" s="82"/>
      <c r="C1013" s="94">
        <v>0</v>
      </c>
      <c r="D1013" s="94">
        <v>0</v>
      </c>
      <c r="E1013" s="184">
        <f t="shared" si="18"/>
        <v>832966.27</v>
      </c>
      <c r="F1013" s="78"/>
      <c r="G1013" s="79"/>
      <c r="H1013" s="80"/>
      <c r="I1013" s="84"/>
    </row>
    <row r="1014" spans="1:9" x14ac:dyDescent="0.25">
      <c r="A1014" s="92"/>
      <c r="B1014" s="82"/>
      <c r="C1014" s="94">
        <v>0</v>
      </c>
      <c r="D1014" s="94">
        <v>0</v>
      </c>
      <c r="E1014" s="184">
        <f t="shared" si="18"/>
        <v>832966.27</v>
      </c>
      <c r="F1014" s="78"/>
      <c r="G1014" s="79"/>
      <c r="H1014" s="80"/>
      <c r="I1014" s="84"/>
    </row>
    <row r="1015" spans="1:9" x14ac:dyDescent="0.25">
      <c r="A1015" s="92"/>
      <c r="B1015" s="82"/>
      <c r="C1015" s="94">
        <v>0</v>
      </c>
      <c r="D1015" s="94">
        <v>0</v>
      </c>
      <c r="E1015" s="184">
        <f t="shared" si="18"/>
        <v>832966.27</v>
      </c>
      <c r="F1015" s="78"/>
      <c r="G1015" s="79"/>
      <c r="H1015" s="80"/>
      <c r="I1015" s="84"/>
    </row>
    <row r="1016" spans="1:9" x14ac:dyDescent="0.25">
      <c r="A1016" s="92"/>
      <c r="B1016" s="82"/>
      <c r="C1016" s="94">
        <v>0</v>
      </c>
      <c r="D1016" s="94">
        <v>0</v>
      </c>
      <c r="E1016" s="184">
        <f t="shared" si="18"/>
        <v>832966.27</v>
      </c>
      <c r="F1016" s="78"/>
      <c r="G1016" s="79"/>
      <c r="H1016" s="80"/>
      <c r="I1016" s="84"/>
    </row>
    <row r="1017" spans="1:9" x14ac:dyDescent="0.25">
      <c r="A1017" s="92"/>
      <c r="B1017" s="82"/>
      <c r="C1017" s="94">
        <v>0</v>
      </c>
      <c r="D1017" s="94">
        <v>0</v>
      </c>
      <c r="E1017" s="184">
        <f t="shared" ref="E1017:E1080" si="19">E1016-C1017+D1017</f>
        <v>832966.27</v>
      </c>
      <c r="F1017" s="78"/>
      <c r="G1017" s="79"/>
      <c r="H1017" s="80"/>
      <c r="I1017" s="84"/>
    </row>
    <row r="1018" spans="1:9" x14ac:dyDescent="0.25">
      <c r="A1018" s="92"/>
      <c r="B1018" s="82"/>
      <c r="C1018" s="94">
        <v>0</v>
      </c>
      <c r="D1018" s="94">
        <v>0</v>
      </c>
      <c r="E1018" s="184">
        <f t="shared" si="19"/>
        <v>832966.27</v>
      </c>
      <c r="F1018" s="78"/>
      <c r="G1018" s="79"/>
      <c r="H1018" s="80"/>
      <c r="I1018" s="84"/>
    </row>
    <row r="1019" spans="1:9" x14ac:dyDescent="0.25">
      <c r="A1019" s="92"/>
      <c r="B1019" s="82"/>
      <c r="C1019" s="94">
        <v>0</v>
      </c>
      <c r="D1019" s="94">
        <v>0</v>
      </c>
      <c r="E1019" s="184">
        <f t="shared" si="19"/>
        <v>832966.27</v>
      </c>
      <c r="F1019" s="78"/>
      <c r="G1019" s="79"/>
      <c r="H1019" s="80"/>
      <c r="I1019" s="84"/>
    </row>
    <row r="1020" spans="1:9" x14ac:dyDescent="0.25">
      <c r="A1020" s="92"/>
      <c r="B1020" s="82"/>
      <c r="C1020" s="94">
        <v>0</v>
      </c>
      <c r="D1020" s="94">
        <v>0</v>
      </c>
      <c r="E1020" s="184">
        <f t="shared" si="19"/>
        <v>832966.27</v>
      </c>
      <c r="F1020" s="78"/>
      <c r="G1020" s="79"/>
      <c r="H1020" s="80"/>
      <c r="I1020" s="84"/>
    </row>
    <row r="1021" spans="1:9" x14ac:dyDescent="0.25">
      <c r="A1021" s="92"/>
      <c r="B1021" s="82"/>
      <c r="C1021" s="94">
        <v>0</v>
      </c>
      <c r="D1021" s="94">
        <v>0</v>
      </c>
      <c r="E1021" s="184">
        <f t="shared" si="19"/>
        <v>832966.27</v>
      </c>
      <c r="F1021" s="78"/>
      <c r="G1021" s="79"/>
      <c r="H1021" s="80"/>
      <c r="I1021" s="84"/>
    </row>
    <row r="1022" spans="1:9" x14ac:dyDescent="0.25">
      <c r="A1022" s="92"/>
      <c r="B1022" s="82"/>
      <c r="C1022" s="94">
        <v>0</v>
      </c>
      <c r="D1022" s="94">
        <v>0</v>
      </c>
      <c r="E1022" s="184">
        <f t="shared" si="19"/>
        <v>832966.27</v>
      </c>
      <c r="F1022" s="78"/>
      <c r="G1022" s="79"/>
      <c r="H1022" s="80"/>
      <c r="I1022" s="84"/>
    </row>
    <row r="1023" spans="1:9" x14ac:dyDescent="0.25">
      <c r="A1023" s="92"/>
      <c r="B1023" s="82"/>
      <c r="C1023" s="94">
        <v>0</v>
      </c>
      <c r="D1023" s="94">
        <v>0</v>
      </c>
      <c r="E1023" s="184">
        <f t="shared" si="19"/>
        <v>832966.27</v>
      </c>
      <c r="F1023" s="78"/>
      <c r="G1023" s="79"/>
      <c r="H1023" s="80"/>
      <c r="I1023" s="84"/>
    </row>
    <row r="1024" spans="1:9" x14ac:dyDescent="0.25">
      <c r="A1024" s="92"/>
      <c r="B1024" s="82"/>
      <c r="C1024" s="94">
        <v>0</v>
      </c>
      <c r="D1024" s="94">
        <v>0</v>
      </c>
      <c r="E1024" s="184">
        <f t="shared" si="19"/>
        <v>832966.27</v>
      </c>
      <c r="F1024" s="78"/>
      <c r="G1024" s="79"/>
      <c r="H1024" s="80"/>
      <c r="I1024" s="84"/>
    </row>
    <row r="1025" spans="1:9" x14ac:dyDescent="0.25">
      <c r="A1025" s="92"/>
      <c r="B1025" s="82"/>
      <c r="C1025" s="94">
        <v>0</v>
      </c>
      <c r="D1025" s="94">
        <v>0</v>
      </c>
      <c r="E1025" s="184">
        <f t="shared" si="19"/>
        <v>832966.27</v>
      </c>
      <c r="F1025" s="78"/>
      <c r="G1025" s="79"/>
      <c r="H1025" s="80"/>
      <c r="I1025" s="84"/>
    </row>
    <row r="1026" spans="1:9" x14ac:dyDescent="0.25">
      <c r="A1026" s="92"/>
      <c r="B1026" s="82"/>
      <c r="C1026" s="94">
        <v>0</v>
      </c>
      <c r="D1026" s="94">
        <v>0</v>
      </c>
      <c r="E1026" s="184">
        <f t="shared" si="19"/>
        <v>832966.27</v>
      </c>
      <c r="F1026" s="78"/>
      <c r="G1026" s="79"/>
      <c r="H1026" s="80"/>
      <c r="I1026" s="84"/>
    </row>
    <row r="1027" spans="1:9" x14ac:dyDescent="0.25">
      <c r="A1027" s="92"/>
      <c r="B1027" s="82"/>
      <c r="C1027" s="94">
        <v>0</v>
      </c>
      <c r="D1027" s="94">
        <v>0</v>
      </c>
      <c r="E1027" s="184">
        <f t="shared" si="19"/>
        <v>832966.27</v>
      </c>
      <c r="F1027" s="78"/>
      <c r="G1027" s="79"/>
      <c r="H1027" s="80"/>
      <c r="I1027" s="84"/>
    </row>
    <row r="1028" spans="1:9" x14ac:dyDescent="0.25">
      <c r="A1028" s="92"/>
      <c r="B1028" s="82"/>
      <c r="C1028" s="94">
        <v>0</v>
      </c>
      <c r="D1028" s="94">
        <v>0</v>
      </c>
      <c r="E1028" s="184">
        <f t="shared" si="19"/>
        <v>832966.27</v>
      </c>
      <c r="F1028" s="78"/>
      <c r="G1028" s="79"/>
      <c r="H1028" s="80"/>
      <c r="I1028" s="84"/>
    </row>
    <row r="1029" spans="1:9" x14ac:dyDescent="0.25">
      <c r="A1029" s="92"/>
      <c r="B1029" s="82"/>
      <c r="C1029" s="94">
        <v>0</v>
      </c>
      <c r="D1029" s="94">
        <v>0</v>
      </c>
      <c r="E1029" s="184">
        <f t="shared" si="19"/>
        <v>832966.27</v>
      </c>
      <c r="F1029" s="78"/>
      <c r="G1029" s="79"/>
      <c r="H1029" s="80"/>
      <c r="I1029" s="84"/>
    </row>
    <row r="1030" spans="1:9" x14ac:dyDescent="0.25">
      <c r="A1030" s="92"/>
      <c r="B1030" s="82"/>
      <c r="C1030" s="94">
        <v>0</v>
      </c>
      <c r="D1030" s="94">
        <v>0</v>
      </c>
      <c r="E1030" s="184">
        <f t="shared" si="19"/>
        <v>832966.27</v>
      </c>
      <c r="F1030" s="78"/>
      <c r="G1030" s="79"/>
      <c r="H1030" s="80"/>
      <c r="I1030" s="84"/>
    </row>
    <row r="1031" spans="1:9" x14ac:dyDescent="0.25">
      <c r="A1031" s="92"/>
      <c r="B1031" s="82"/>
      <c r="C1031" s="94">
        <v>0</v>
      </c>
      <c r="D1031" s="94">
        <v>0</v>
      </c>
      <c r="E1031" s="184">
        <f t="shared" si="19"/>
        <v>832966.27</v>
      </c>
      <c r="F1031" s="78"/>
      <c r="G1031" s="79"/>
      <c r="H1031" s="80"/>
      <c r="I1031" s="84"/>
    </row>
    <row r="1032" spans="1:9" x14ac:dyDescent="0.25">
      <c r="A1032" s="92"/>
      <c r="B1032" s="82"/>
      <c r="C1032" s="94">
        <v>0</v>
      </c>
      <c r="D1032" s="94">
        <v>0</v>
      </c>
      <c r="E1032" s="184">
        <f t="shared" si="19"/>
        <v>832966.27</v>
      </c>
      <c r="F1032" s="78"/>
      <c r="G1032" s="79"/>
      <c r="H1032" s="80"/>
      <c r="I1032" s="84"/>
    </row>
    <row r="1033" spans="1:9" x14ac:dyDescent="0.25">
      <c r="A1033" s="92"/>
      <c r="B1033" s="82"/>
      <c r="C1033" s="94">
        <v>0</v>
      </c>
      <c r="D1033" s="94">
        <v>0</v>
      </c>
      <c r="E1033" s="184">
        <f t="shared" si="19"/>
        <v>832966.27</v>
      </c>
      <c r="F1033" s="78"/>
      <c r="G1033" s="79"/>
      <c r="H1033" s="80"/>
      <c r="I1033" s="84"/>
    </row>
    <row r="1034" spans="1:9" x14ac:dyDescent="0.25">
      <c r="A1034" s="92"/>
      <c r="B1034" s="82"/>
      <c r="C1034" s="94">
        <v>0</v>
      </c>
      <c r="D1034" s="94">
        <v>0</v>
      </c>
      <c r="E1034" s="184">
        <f t="shared" si="19"/>
        <v>832966.27</v>
      </c>
      <c r="F1034" s="78"/>
      <c r="G1034" s="79"/>
      <c r="H1034" s="80"/>
      <c r="I1034" s="84"/>
    </row>
    <row r="1035" spans="1:9" x14ac:dyDescent="0.25">
      <c r="A1035" s="92"/>
      <c r="B1035" s="82"/>
      <c r="C1035" s="94">
        <v>0</v>
      </c>
      <c r="D1035" s="94">
        <v>0</v>
      </c>
      <c r="E1035" s="184">
        <f t="shared" si="19"/>
        <v>832966.27</v>
      </c>
      <c r="F1035" s="78"/>
      <c r="G1035" s="79"/>
      <c r="H1035" s="80"/>
      <c r="I1035" s="84"/>
    </row>
    <row r="1036" spans="1:9" x14ac:dyDescent="0.25">
      <c r="A1036" s="92"/>
      <c r="B1036" s="82"/>
      <c r="C1036" s="94">
        <v>0</v>
      </c>
      <c r="D1036" s="94">
        <v>0</v>
      </c>
      <c r="E1036" s="184">
        <f t="shared" si="19"/>
        <v>832966.27</v>
      </c>
      <c r="F1036" s="78"/>
      <c r="G1036" s="79"/>
      <c r="H1036" s="80"/>
      <c r="I1036" s="84"/>
    </row>
    <row r="1037" spans="1:9" x14ac:dyDescent="0.25">
      <c r="A1037" s="92"/>
      <c r="B1037" s="82"/>
      <c r="C1037" s="94">
        <v>0</v>
      </c>
      <c r="D1037" s="94">
        <v>0</v>
      </c>
      <c r="E1037" s="184">
        <f t="shared" si="19"/>
        <v>832966.27</v>
      </c>
      <c r="F1037" s="78"/>
      <c r="G1037" s="79"/>
      <c r="H1037" s="80"/>
      <c r="I1037" s="84"/>
    </row>
    <row r="1038" spans="1:9" x14ac:dyDescent="0.25">
      <c r="A1038" s="92"/>
      <c r="B1038" s="82"/>
      <c r="C1038" s="94">
        <v>0</v>
      </c>
      <c r="D1038" s="94">
        <v>0</v>
      </c>
      <c r="E1038" s="184">
        <f t="shared" si="19"/>
        <v>832966.27</v>
      </c>
      <c r="F1038" s="78"/>
      <c r="G1038" s="79"/>
      <c r="H1038" s="80"/>
      <c r="I1038" s="84"/>
    </row>
    <row r="1039" spans="1:9" x14ac:dyDescent="0.25">
      <c r="A1039" s="92"/>
      <c r="B1039" s="82"/>
      <c r="C1039" s="94">
        <v>0</v>
      </c>
      <c r="D1039" s="94">
        <v>0</v>
      </c>
      <c r="E1039" s="184">
        <f t="shared" si="19"/>
        <v>832966.27</v>
      </c>
      <c r="F1039" s="78"/>
      <c r="G1039" s="79"/>
      <c r="H1039" s="80"/>
      <c r="I1039" s="84"/>
    </row>
    <row r="1040" spans="1:9" x14ac:dyDescent="0.25">
      <c r="A1040" s="92"/>
      <c r="B1040" s="82"/>
      <c r="C1040" s="94">
        <v>0</v>
      </c>
      <c r="D1040" s="94">
        <v>0</v>
      </c>
      <c r="E1040" s="184">
        <f t="shared" si="19"/>
        <v>832966.27</v>
      </c>
      <c r="F1040" s="78"/>
      <c r="G1040" s="79"/>
      <c r="H1040" s="80"/>
      <c r="I1040" s="84"/>
    </row>
    <row r="1041" spans="1:9" x14ac:dyDescent="0.25">
      <c r="A1041" s="92"/>
      <c r="B1041" s="82"/>
      <c r="C1041" s="94">
        <v>0</v>
      </c>
      <c r="D1041" s="94">
        <v>0</v>
      </c>
      <c r="E1041" s="184">
        <f t="shared" si="19"/>
        <v>832966.27</v>
      </c>
      <c r="F1041" s="78"/>
      <c r="G1041" s="79"/>
      <c r="H1041" s="80"/>
      <c r="I1041" s="84"/>
    </row>
    <row r="1042" spans="1:9" x14ac:dyDescent="0.25">
      <c r="A1042" s="92"/>
      <c r="B1042" s="82"/>
      <c r="C1042" s="94">
        <v>0</v>
      </c>
      <c r="D1042" s="94">
        <v>0</v>
      </c>
      <c r="E1042" s="184">
        <f t="shared" si="19"/>
        <v>832966.27</v>
      </c>
      <c r="F1042" s="78"/>
      <c r="G1042" s="79"/>
      <c r="H1042" s="80"/>
      <c r="I1042" s="84"/>
    </row>
    <row r="1043" spans="1:9" x14ac:dyDescent="0.25">
      <c r="A1043" s="92"/>
      <c r="B1043" s="82"/>
      <c r="C1043" s="94">
        <v>0</v>
      </c>
      <c r="D1043" s="94">
        <v>0</v>
      </c>
      <c r="E1043" s="184">
        <f t="shared" si="19"/>
        <v>832966.27</v>
      </c>
      <c r="F1043" s="78"/>
      <c r="G1043" s="79"/>
      <c r="H1043" s="80"/>
      <c r="I1043" s="84"/>
    </row>
    <row r="1044" spans="1:9" x14ac:dyDescent="0.25">
      <c r="A1044" s="92"/>
      <c r="B1044" s="82"/>
      <c r="C1044" s="94">
        <v>0</v>
      </c>
      <c r="D1044" s="94">
        <v>0</v>
      </c>
      <c r="E1044" s="184">
        <f t="shared" si="19"/>
        <v>832966.27</v>
      </c>
      <c r="F1044" s="78"/>
      <c r="G1044" s="79"/>
      <c r="H1044" s="80"/>
      <c r="I1044" s="84"/>
    </row>
    <row r="1045" spans="1:9" x14ac:dyDescent="0.25">
      <c r="A1045" s="92"/>
      <c r="B1045" s="82"/>
      <c r="C1045" s="94">
        <v>0</v>
      </c>
      <c r="D1045" s="94">
        <v>0</v>
      </c>
      <c r="E1045" s="184">
        <f t="shared" si="19"/>
        <v>832966.27</v>
      </c>
      <c r="F1045" s="78"/>
      <c r="G1045" s="79"/>
      <c r="H1045" s="80"/>
      <c r="I1045" s="84"/>
    </row>
    <row r="1046" spans="1:9" x14ac:dyDescent="0.25">
      <c r="A1046" s="92"/>
      <c r="B1046" s="82"/>
      <c r="C1046" s="94">
        <v>0</v>
      </c>
      <c r="D1046" s="94">
        <v>0</v>
      </c>
      <c r="E1046" s="184">
        <f t="shared" si="19"/>
        <v>832966.27</v>
      </c>
      <c r="F1046" s="78"/>
      <c r="G1046" s="79"/>
      <c r="H1046" s="80"/>
      <c r="I1046" s="84"/>
    </row>
    <row r="1047" spans="1:9" x14ac:dyDescent="0.25">
      <c r="A1047" s="92"/>
      <c r="B1047" s="82"/>
      <c r="C1047" s="94">
        <v>0</v>
      </c>
      <c r="D1047" s="94">
        <v>0</v>
      </c>
      <c r="E1047" s="184">
        <f t="shared" si="19"/>
        <v>832966.27</v>
      </c>
      <c r="F1047" s="78"/>
      <c r="G1047" s="79"/>
      <c r="H1047" s="80"/>
      <c r="I1047" s="84"/>
    </row>
    <row r="1048" spans="1:9" x14ac:dyDescent="0.25">
      <c r="A1048" s="92"/>
      <c r="B1048" s="82"/>
      <c r="C1048" s="94">
        <v>0</v>
      </c>
      <c r="D1048" s="94">
        <v>0</v>
      </c>
      <c r="E1048" s="184">
        <f t="shared" si="19"/>
        <v>832966.27</v>
      </c>
      <c r="F1048" s="78"/>
      <c r="G1048" s="79"/>
      <c r="H1048" s="80"/>
      <c r="I1048" s="84"/>
    </row>
    <row r="1049" spans="1:9" x14ac:dyDescent="0.25">
      <c r="A1049" s="92"/>
      <c r="B1049" s="82"/>
      <c r="C1049" s="94">
        <v>0</v>
      </c>
      <c r="D1049" s="94">
        <v>0</v>
      </c>
      <c r="E1049" s="184">
        <f t="shared" si="19"/>
        <v>832966.27</v>
      </c>
      <c r="F1049" s="78"/>
      <c r="G1049" s="79"/>
      <c r="H1049" s="80"/>
      <c r="I1049" s="84"/>
    </row>
    <row r="1050" spans="1:9" x14ac:dyDescent="0.25">
      <c r="A1050" s="92"/>
      <c r="B1050" s="82"/>
      <c r="C1050" s="94">
        <v>0</v>
      </c>
      <c r="D1050" s="94">
        <v>0</v>
      </c>
      <c r="E1050" s="184">
        <f t="shared" si="19"/>
        <v>832966.27</v>
      </c>
      <c r="F1050" s="78"/>
      <c r="G1050" s="79"/>
      <c r="H1050" s="80"/>
      <c r="I1050" s="84"/>
    </row>
    <row r="1051" spans="1:9" x14ac:dyDescent="0.25">
      <c r="A1051" s="92"/>
      <c r="B1051" s="82"/>
      <c r="C1051" s="94">
        <v>0</v>
      </c>
      <c r="D1051" s="94">
        <v>0</v>
      </c>
      <c r="E1051" s="184">
        <f t="shared" si="19"/>
        <v>832966.27</v>
      </c>
      <c r="F1051" s="78"/>
      <c r="G1051" s="79"/>
      <c r="H1051" s="80"/>
      <c r="I1051" s="84"/>
    </row>
    <row r="1052" spans="1:9" x14ac:dyDescent="0.25">
      <c r="A1052" s="92"/>
      <c r="B1052" s="82"/>
      <c r="C1052" s="94">
        <v>0</v>
      </c>
      <c r="D1052" s="94">
        <v>0</v>
      </c>
      <c r="E1052" s="184">
        <f t="shared" si="19"/>
        <v>832966.27</v>
      </c>
      <c r="F1052" s="78"/>
      <c r="G1052" s="79"/>
      <c r="H1052" s="80"/>
      <c r="I1052" s="84"/>
    </row>
    <row r="1053" spans="1:9" x14ac:dyDescent="0.25">
      <c r="A1053" s="92"/>
      <c r="B1053" s="82"/>
      <c r="C1053" s="94">
        <v>0</v>
      </c>
      <c r="D1053" s="94">
        <v>0</v>
      </c>
      <c r="E1053" s="184">
        <f t="shared" si="19"/>
        <v>832966.27</v>
      </c>
      <c r="F1053" s="78"/>
      <c r="G1053" s="79"/>
      <c r="H1053" s="80"/>
      <c r="I1053" s="84"/>
    </row>
    <row r="1054" spans="1:9" x14ac:dyDescent="0.25">
      <c r="A1054" s="92"/>
      <c r="B1054" s="82"/>
      <c r="C1054" s="94">
        <v>0</v>
      </c>
      <c r="D1054" s="94">
        <v>0</v>
      </c>
      <c r="E1054" s="184">
        <f t="shared" si="19"/>
        <v>832966.27</v>
      </c>
      <c r="F1054" s="78"/>
      <c r="G1054" s="79"/>
      <c r="H1054" s="80"/>
      <c r="I1054" s="84"/>
    </row>
    <row r="1055" spans="1:9" x14ac:dyDescent="0.25">
      <c r="A1055" s="92"/>
      <c r="B1055" s="82"/>
      <c r="C1055" s="94">
        <v>0</v>
      </c>
      <c r="D1055" s="94">
        <v>0</v>
      </c>
      <c r="E1055" s="184">
        <f t="shared" si="19"/>
        <v>832966.27</v>
      </c>
      <c r="F1055" s="78"/>
      <c r="G1055" s="79"/>
      <c r="H1055" s="80"/>
      <c r="I1055" s="84"/>
    </row>
    <row r="1056" spans="1:9" x14ac:dyDescent="0.25">
      <c r="A1056" s="92"/>
      <c r="B1056" s="82"/>
      <c r="C1056" s="94">
        <v>0</v>
      </c>
      <c r="D1056" s="94">
        <v>0</v>
      </c>
      <c r="E1056" s="184">
        <f t="shared" si="19"/>
        <v>832966.27</v>
      </c>
      <c r="F1056" s="78"/>
      <c r="G1056" s="79"/>
      <c r="H1056" s="80"/>
      <c r="I1056" s="84"/>
    </row>
    <row r="1057" spans="1:9" x14ac:dyDescent="0.25">
      <c r="A1057" s="92"/>
      <c r="B1057" s="82"/>
      <c r="C1057" s="94">
        <v>0</v>
      </c>
      <c r="D1057" s="94">
        <v>0</v>
      </c>
      <c r="E1057" s="184">
        <f t="shared" si="19"/>
        <v>832966.27</v>
      </c>
      <c r="F1057" s="78"/>
      <c r="G1057" s="79"/>
      <c r="H1057" s="80"/>
      <c r="I1057" s="84"/>
    </row>
    <row r="1058" spans="1:9" x14ac:dyDescent="0.25">
      <c r="A1058" s="92"/>
      <c r="B1058" s="82"/>
      <c r="C1058" s="94">
        <v>0</v>
      </c>
      <c r="D1058" s="94">
        <v>0</v>
      </c>
      <c r="E1058" s="184">
        <f t="shared" si="19"/>
        <v>832966.27</v>
      </c>
      <c r="F1058" s="78"/>
      <c r="G1058" s="79"/>
      <c r="H1058" s="80"/>
      <c r="I1058" s="84"/>
    </row>
    <row r="1059" spans="1:9" x14ac:dyDescent="0.25">
      <c r="A1059" s="92"/>
      <c r="B1059" s="82"/>
      <c r="C1059" s="94">
        <v>0</v>
      </c>
      <c r="D1059" s="94">
        <v>0</v>
      </c>
      <c r="E1059" s="184">
        <f t="shared" si="19"/>
        <v>832966.27</v>
      </c>
      <c r="F1059" s="78"/>
      <c r="G1059" s="79"/>
      <c r="H1059" s="80"/>
      <c r="I1059" s="84"/>
    </row>
    <row r="1060" spans="1:9" x14ac:dyDescent="0.25">
      <c r="A1060" s="92"/>
      <c r="B1060" s="82"/>
      <c r="C1060" s="94">
        <v>0</v>
      </c>
      <c r="D1060" s="94">
        <v>0</v>
      </c>
      <c r="E1060" s="184">
        <f t="shared" si="19"/>
        <v>832966.27</v>
      </c>
      <c r="F1060" s="78"/>
      <c r="G1060" s="79"/>
      <c r="H1060" s="80"/>
      <c r="I1060" s="84"/>
    </row>
    <row r="1061" spans="1:9" x14ac:dyDescent="0.25">
      <c r="A1061" s="92"/>
      <c r="B1061" s="82"/>
      <c r="C1061" s="94">
        <v>0</v>
      </c>
      <c r="D1061" s="94">
        <v>0</v>
      </c>
      <c r="E1061" s="184">
        <f t="shared" si="19"/>
        <v>832966.27</v>
      </c>
      <c r="F1061" s="78"/>
      <c r="G1061" s="79"/>
      <c r="H1061" s="80"/>
      <c r="I1061" s="84"/>
    </row>
    <row r="1062" spans="1:9" x14ac:dyDescent="0.25">
      <c r="A1062" s="92"/>
      <c r="B1062" s="82"/>
      <c r="C1062" s="94">
        <v>0</v>
      </c>
      <c r="D1062" s="94">
        <v>0</v>
      </c>
      <c r="E1062" s="184">
        <f t="shared" si="19"/>
        <v>832966.27</v>
      </c>
      <c r="F1062" s="78"/>
      <c r="G1062" s="79"/>
      <c r="H1062" s="80"/>
      <c r="I1062" s="84"/>
    </row>
    <row r="1063" spans="1:9" x14ac:dyDescent="0.25">
      <c r="A1063" s="92"/>
      <c r="B1063" s="82"/>
      <c r="C1063" s="94">
        <v>0</v>
      </c>
      <c r="D1063" s="94">
        <v>0</v>
      </c>
      <c r="E1063" s="184">
        <f t="shared" si="19"/>
        <v>832966.27</v>
      </c>
      <c r="F1063" s="78"/>
      <c r="G1063" s="79"/>
      <c r="H1063" s="80"/>
      <c r="I1063" s="84"/>
    </row>
    <row r="1064" spans="1:9" x14ac:dyDescent="0.25">
      <c r="A1064" s="92"/>
      <c r="B1064" s="82"/>
      <c r="C1064" s="94">
        <v>0</v>
      </c>
      <c r="D1064" s="94">
        <v>0</v>
      </c>
      <c r="E1064" s="184">
        <f t="shared" si="19"/>
        <v>832966.27</v>
      </c>
      <c r="F1064" s="78"/>
      <c r="G1064" s="79"/>
      <c r="H1064" s="80"/>
      <c r="I1064" s="84"/>
    </row>
    <row r="1065" spans="1:9" x14ac:dyDescent="0.25">
      <c r="A1065" s="92"/>
      <c r="B1065" s="82"/>
      <c r="C1065" s="94">
        <v>0</v>
      </c>
      <c r="D1065" s="94">
        <v>0</v>
      </c>
      <c r="E1065" s="184">
        <f t="shared" si="19"/>
        <v>832966.27</v>
      </c>
      <c r="F1065" s="78"/>
      <c r="G1065" s="79"/>
      <c r="H1065" s="80"/>
      <c r="I1065" s="84"/>
    </row>
    <row r="1066" spans="1:9" x14ac:dyDescent="0.25">
      <c r="A1066" s="92"/>
      <c r="B1066" s="82"/>
      <c r="C1066" s="94">
        <v>0</v>
      </c>
      <c r="D1066" s="94">
        <v>0</v>
      </c>
      <c r="E1066" s="184">
        <f t="shared" si="19"/>
        <v>832966.27</v>
      </c>
      <c r="F1066" s="78"/>
      <c r="G1066" s="79"/>
      <c r="H1066" s="80"/>
      <c r="I1066" s="84"/>
    </row>
    <row r="1067" spans="1:9" x14ac:dyDescent="0.25">
      <c r="A1067" s="92"/>
      <c r="B1067" s="82"/>
      <c r="C1067" s="94">
        <v>0</v>
      </c>
      <c r="D1067" s="94">
        <v>0</v>
      </c>
      <c r="E1067" s="184">
        <f t="shared" si="19"/>
        <v>832966.27</v>
      </c>
      <c r="F1067" s="78"/>
      <c r="G1067" s="79"/>
      <c r="H1067" s="80"/>
      <c r="I1067" s="84"/>
    </row>
    <row r="1068" spans="1:9" x14ac:dyDescent="0.25">
      <c r="A1068" s="92"/>
      <c r="B1068" s="82"/>
      <c r="C1068" s="94">
        <v>0</v>
      </c>
      <c r="D1068" s="94">
        <v>0</v>
      </c>
      <c r="E1068" s="184">
        <f t="shared" si="19"/>
        <v>832966.27</v>
      </c>
      <c r="F1068" s="78"/>
      <c r="G1068" s="79"/>
      <c r="H1068" s="80"/>
      <c r="I1068" s="84"/>
    </row>
    <row r="1069" spans="1:9" x14ac:dyDescent="0.25">
      <c r="A1069" s="92"/>
      <c r="B1069" s="82"/>
      <c r="C1069" s="94">
        <v>0</v>
      </c>
      <c r="D1069" s="94">
        <v>0</v>
      </c>
      <c r="E1069" s="184">
        <f t="shared" si="19"/>
        <v>832966.27</v>
      </c>
      <c r="F1069" s="78"/>
      <c r="G1069" s="79"/>
      <c r="H1069" s="80"/>
      <c r="I1069" s="84"/>
    </row>
    <row r="1070" spans="1:9" x14ac:dyDescent="0.25">
      <c r="A1070" s="92"/>
      <c r="B1070" s="82"/>
      <c r="C1070" s="94">
        <v>0</v>
      </c>
      <c r="D1070" s="94">
        <v>0</v>
      </c>
      <c r="E1070" s="184">
        <f t="shared" si="19"/>
        <v>832966.27</v>
      </c>
      <c r="F1070" s="78"/>
      <c r="G1070" s="79"/>
      <c r="H1070" s="80"/>
      <c r="I1070" s="84"/>
    </row>
    <row r="1071" spans="1:9" x14ac:dyDescent="0.25">
      <c r="A1071" s="92"/>
      <c r="B1071" s="82"/>
      <c r="C1071" s="94">
        <v>0</v>
      </c>
      <c r="D1071" s="94">
        <v>0</v>
      </c>
      <c r="E1071" s="184">
        <f t="shared" si="19"/>
        <v>832966.27</v>
      </c>
      <c r="F1071" s="78"/>
      <c r="G1071" s="79"/>
      <c r="H1071" s="80"/>
      <c r="I1071" s="84"/>
    </row>
    <row r="1072" spans="1:9" x14ac:dyDescent="0.25">
      <c r="A1072" s="92"/>
      <c r="B1072" s="82"/>
      <c r="C1072" s="94">
        <v>0</v>
      </c>
      <c r="D1072" s="94">
        <v>0</v>
      </c>
      <c r="E1072" s="184">
        <f t="shared" si="19"/>
        <v>832966.27</v>
      </c>
      <c r="F1072" s="78"/>
      <c r="G1072" s="79"/>
      <c r="H1072" s="80"/>
      <c r="I1072" s="84"/>
    </row>
    <row r="1073" spans="1:9" x14ac:dyDescent="0.25">
      <c r="A1073" s="92"/>
      <c r="B1073" s="82"/>
      <c r="C1073" s="94">
        <v>0</v>
      </c>
      <c r="D1073" s="94">
        <v>0</v>
      </c>
      <c r="E1073" s="184">
        <f t="shared" si="19"/>
        <v>832966.27</v>
      </c>
      <c r="F1073" s="78"/>
      <c r="G1073" s="79"/>
      <c r="H1073" s="80"/>
      <c r="I1073" s="84"/>
    </row>
    <row r="1074" spans="1:9" x14ac:dyDescent="0.25">
      <c r="A1074" s="92"/>
      <c r="B1074" s="82"/>
      <c r="C1074" s="94">
        <v>0</v>
      </c>
      <c r="D1074" s="94">
        <v>0</v>
      </c>
      <c r="E1074" s="184">
        <f t="shared" si="19"/>
        <v>832966.27</v>
      </c>
      <c r="F1074" s="78"/>
      <c r="G1074" s="79"/>
      <c r="H1074" s="80"/>
      <c r="I1074" s="84"/>
    </row>
    <row r="1075" spans="1:9" x14ac:dyDescent="0.25">
      <c r="A1075" s="92"/>
      <c r="B1075" s="82"/>
      <c r="C1075" s="94">
        <v>0</v>
      </c>
      <c r="D1075" s="94">
        <v>0</v>
      </c>
      <c r="E1075" s="184">
        <f t="shared" si="19"/>
        <v>832966.27</v>
      </c>
      <c r="F1075" s="78"/>
      <c r="G1075" s="79"/>
      <c r="H1075" s="80"/>
      <c r="I1075" s="84"/>
    </row>
    <row r="1076" spans="1:9" x14ac:dyDescent="0.25">
      <c r="A1076" s="92"/>
      <c r="B1076" s="82"/>
      <c r="C1076" s="94">
        <v>0</v>
      </c>
      <c r="D1076" s="94">
        <v>0</v>
      </c>
      <c r="E1076" s="184">
        <f t="shared" si="19"/>
        <v>832966.27</v>
      </c>
      <c r="F1076" s="78"/>
      <c r="G1076" s="79"/>
      <c r="H1076" s="80"/>
      <c r="I1076" s="84"/>
    </row>
    <row r="1077" spans="1:9" x14ac:dyDescent="0.25">
      <c r="A1077" s="92"/>
      <c r="B1077" s="82"/>
      <c r="C1077" s="94">
        <v>0</v>
      </c>
      <c r="D1077" s="94">
        <v>0</v>
      </c>
      <c r="E1077" s="184">
        <f t="shared" si="19"/>
        <v>832966.27</v>
      </c>
      <c r="F1077" s="78"/>
      <c r="G1077" s="79"/>
      <c r="H1077" s="80"/>
      <c r="I1077" s="84"/>
    </row>
    <row r="1078" spans="1:9" x14ac:dyDescent="0.25">
      <c r="A1078" s="92"/>
      <c r="B1078" s="82"/>
      <c r="C1078" s="94">
        <v>0</v>
      </c>
      <c r="D1078" s="94">
        <v>0</v>
      </c>
      <c r="E1078" s="184">
        <f t="shared" si="19"/>
        <v>832966.27</v>
      </c>
      <c r="F1078" s="78"/>
      <c r="G1078" s="79"/>
      <c r="H1078" s="80"/>
      <c r="I1078" s="84"/>
    </row>
    <row r="1079" spans="1:9" x14ac:dyDescent="0.25">
      <c r="A1079" s="92"/>
      <c r="B1079" s="82"/>
      <c r="C1079" s="94">
        <v>0</v>
      </c>
      <c r="D1079" s="94">
        <v>0</v>
      </c>
      <c r="E1079" s="184">
        <f t="shared" si="19"/>
        <v>832966.27</v>
      </c>
      <c r="F1079" s="78"/>
      <c r="G1079" s="79"/>
      <c r="H1079" s="80"/>
      <c r="I1079" s="84"/>
    </row>
    <row r="1080" spans="1:9" x14ac:dyDescent="0.25">
      <c r="A1080" s="92"/>
      <c r="B1080" s="82"/>
      <c r="C1080" s="94">
        <v>0</v>
      </c>
      <c r="D1080" s="94">
        <v>0</v>
      </c>
      <c r="E1080" s="184">
        <f t="shared" si="19"/>
        <v>832966.27</v>
      </c>
      <c r="F1080" s="78"/>
      <c r="G1080" s="79"/>
      <c r="H1080" s="80"/>
      <c r="I1080" s="84"/>
    </row>
    <row r="1081" spans="1:9" x14ac:dyDescent="0.25">
      <c r="A1081" s="92"/>
      <c r="B1081" s="82"/>
      <c r="C1081" s="94">
        <v>0</v>
      </c>
      <c r="D1081" s="94">
        <v>0</v>
      </c>
      <c r="E1081" s="184">
        <f t="shared" ref="E1081:E1111" si="20">E1080-C1081+D1081</f>
        <v>832966.27</v>
      </c>
      <c r="F1081" s="78"/>
      <c r="G1081" s="79"/>
      <c r="H1081" s="80"/>
      <c r="I1081" s="84"/>
    </row>
    <row r="1082" spans="1:9" x14ac:dyDescent="0.25">
      <c r="A1082" s="92"/>
      <c r="B1082" s="82"/>
      <c r="C1082" s="94">
        <v>0</v>
      </c>
      <c r="D1082" s="94">
        <v>0</v>
      </c>
      <c r="E1082" s="184">
        <f t="shared" si="20"/>
        <v>832966.27</v>
      </c>
      <c r="F1082" s="78"/>
      <c r="G1082" s="79"/>
      <c r="H1082" s="80"/>
      <c r="I1082" s="84"/>
    </row>
    <row r="1083" spans="1:9" x14ac:dyDescent="0.25">
      <c r="A1083" s="92"/>
      <c r="B1083" s="82"/>
      <c r="C1083" s="94">
        <v>0</v>
      </c>
      <c r="D1083" s="94">
        <v>0</v>
      </c>
      <c r="E1083" s="184">
        <f t="shared" si="20"/>
        <v>832966.27</v>
      </c>
      <c r="F1083" s="78"/>
      <c r="G1083" s="79"/>
      <c r="H1083" s="80"/>
      <c r="I1083" s="84"/>
    </row>
    <row r="1084" spans="1:9" x14ac:dyDescent="0.25">
      <c r="A1084" s="92"/>
      <c r="B1084" s="82"/>
      <c r="C1084" s="94">
        <v>0</v>
      </c>
      <c r="D1084" s="94">
        <v>0</v>
      </c>
      <c r="E1084" s="184">
        <f t="shared" si="20"/>
        <v>832966.27</v>
      </c>
      <c r="F1084" s="78"/>
      <c r="G1084" s="79"/>
      <c r="H1084" s="80"/>
      <c r="I1084" s="84"/>
    </row>
    <row r="1085" spans="1:9" x14ac:dyDescent="0.25">
      <c r="A1085" s="92"/>
      <c r="B1085" s="82"/>
      <c r="C1085" s="94">
        <v>0</v>
      </c>
      <c r="D1085" s="94">
        <v>0</v>
      </c>
      <c r="E1085" s="184">
        <f t="shared" si="20"/>
        <v>832966.27</v>
      </c>
      <c r="F1085" s="78"/>
      <c r="G1085" s="79"/>
      <c r="H1085" s="80"/>
      <c r="I1085" s="84"/>
    </row>
    <row r="1086" spans="1:9" x14ac:dyDescent="0.25">
      <c r="A1086" s="92"/>
      <c r="B1086" s="82"/>
      <c r="C1086" s="94">
        <v>0</v>
      </c>
      <c r="D1086" s="94">
        <v>0</v>
      </c>
      <c r="E1086" s="184">
        <f t="shared" si="20"/>
        <v>832966.27</v>
      </c>
      <c r="F1086" s="78"/>
      <c r="G1086" s="79"/>
      <c r="H1086" s="80"/>
      <c r="I1086" s="84"/>
    </row>
    <row r="1087" spans="1:9" x14ac:dyDescent="0.25">
      <c r="A1087" s="92"/>
      <c r="B1087" s="82"/>
      <c r="C1087" s="94">
        <v>0</v>
      </c>
      <c r="D1087" s="94">
        <v>0</v>
      </c>
      <c r="E1087" s="184">
        <f t="shared" si="20"/>
        <v>832966.27</v>
      </c>
      <c r="F1087" s="78"/>
      <c r="G1087" s="79"/>
      <c r="H1087" s="80"/>
      <c r="I1087" s="84"/>
    </row>
    <row r="1088" spans="1:9" x14ac:dyDescent="0.25">
      <c r="A1088" s="92"/>
      <c r="B1088" s="82"/>
      <c r="C1088" s="94">
        <v>0</v>
      </c>
      <c r="D1088" s="94">
        <v>0</v>
      </c>
      <c r="E1088" s="184">
        <f t="shared" si="20"/>
        <v>832966.27</v>
      </c>
      <c r="F1088" s="78"/>
      <c r="G1088" s="79"/>
      <c r="H1088" s="80"/>
      <c r="I1088" s="84"/>
    </row>
    <row r="1089" spans="1:9" x14ac:dyDescent="0.25">
      <c r="A1089" s="92"/>
      <c r="B1089" s="82"/>
      <c r="C1089" s="94">
        <v>0</v>
      </c>
      <c r="D1089" s="94">
        <v>0</v>
      </c>
      <c r="E1089" s="184">
        <f t="shared" si="20"/>
        <v>832966.27</v>
      </c>
      <c r="F1089" s="78"/>
      <c r="G1089" s="79"/>
      <c r="H1089" s="80"/>
      <c r="I1089" s="84"/>
    </row>
    <row r="1090" spans="1:9" x14ac:dyDescent="0.25">
      <c r="A1090" s="92"/>
      <c r="B1090" s="82"/>
      <c r="C1090" s="94">
        <v>0</v>
      </c>
      <c r="D1090" s="94">
        <v>0</v>
      </c>
      <c r="E1090" s="184">
        <f t="shared" si="20"/>
        <v>832966.27</v>
      </c>
      <c r="F1090" s="78"/>
      <c r="G1090" s="79"/>
      <c r="H1090" s="80"/>
      <c r="I1090" s="84"/>
    </row>
    <row r="1091" spans="1:9" x14ac:dyDescent="0.25">
      <c r="A1091" s="92"/>
      <c r="B1091" s="82"/>
      <c r="C1091" s="94">
        <v>0</v>
      </c>
      <c r="D1091" s="94">
        <v>0</v>
      </c>
      <c r="E1091" s="184">
        <f t="shared" si="20"/>
        <v>832966.27</v>
      </c>
      <c r="F1091" s="78"/>
      <c r="G1091" s="79"/>
      <c r="H1091" s="80"/>
      <c r="I1091" s="84"/>
    </row>
    <row r="1092" spans="1:9" x14ac:dyDescent="0.25">
      <c r="A1092" s="92"/>
      <c r="B1092" s="82"/>
      <c r="C1092" s="94">
        <v>0</v>
      </c>
      <c r="D1092" s="94">
        <v>0</v>
      </c>
      <c r="E1092" s="184">
        <f t="shared" si="20"/>
        <v>832966.27</v>
      </c>
      <c r="F1092" s="78"/>
      <c r="G1092" s="79"/>
      <c r="H1092" s="80"/>
      <c r="I1092" s="84"/>
    </row>
    <row r="1093" spans="1:9" x14ac:dyDescent="0.25">
      <c r="A1093" s="92"/>
      <c r="B1093" s="82"/>
      <c r="C1093" s="94">
        <v>0</v>
      </c>
      <c r="D1093" s="94">
        <v>0</v>
      </c>
      <c r="E1093" s="184">
        <f t="shared" si="20"/>
        <v>832966.27</v>
      </c>
      <c r="F1093" s="78"/>
      <c r="G1093" s="79"/>
      <c r="H1093" s="80"/>
      <c r="I1093" s="84"/>
    </row>
    <row r="1094" spans="1:9" x14ac:dyDescent="0.25">
      <c r="A1094" s="92"/>
      <c r="B1094" s="82"/>
      <c r="C1094" s="94">
        <v>0</v>
      </c>
      <c r="D1094" s="94">
        <v>0</v>
      </c>
      <c r="E1094" s="184">
        <f t="shared" si="20"/>
        <v>832966.27</v>
      </c>
      <c r="F1094" s="78"/>
      <c r="G1094" s="79"/>
      <c r="H1094" s="80"/>
      <c r="I1094" s="84"/>
    </row>
    <row r="1095" spans="1:9" x14ac:dyDescent="0.25">
      <c r="A1095" s="92"/>
      <c r="B1095" s="82"/>
      <c r="C1095" s="94">
        <v>0</v>
      </c>
      <c r="D1095" s="94">
        <v>0</v>
      </c>
      <c r="E1095" s="184">
        <f t="shared" si="20"/>
        <v>832966.27</v>
      </c>
      <c r="F1095" s="78"/>
      <c r="G1095" s="79"/>
      <c r="H1095" s="80"/>
      <c r="I1095" s="84"/>
    </row>
    <row r="1096" spans="1:9" x14ac:dyDescent="0.25">
      <c r="A1096" s="92"/>
      <c r="B1096" s="82"/>
      <c r="C1096" s="94">
        <v>0</v>
      </c>
      <c r="D1096" s="94">
        <v>0</v>
      </c>
      <c r="E1096" s="184">
        <f t="shared" si="20"/>
        <v>832966.27</v>
      </c>
      <c r="F1096" s="78"/>
      <c r="G1096" s="79"/>
      <c r="H1096" s="80"/>
      <c r="I1096" s="84"/>
    </row>
    <row r="1097" spans="1:9" x14ac:dyDescent="0.25">
      <c r="A1097" s="92"/>
      <c r="B1097" s="82"/>
      <c r="C1097" s="94">
        <v>0</v>
      </c>
      <c r="D1097" s="94">
        <v>0</v>
      </c>
      <c r="E1097" s="184">
        <f t="shared" si="20"/>
        <v>832966.27</v>
      </c>
      <c r="F1097" s="78"/>
      <c r="G1097" s="79"/>
      <c r="H1097" s="80"/>
      <c r="I1097" s="84"/>
    </row>
    <row r="1098" spans="1:9" x14ac:dyDescent="0.25">
      <c r="A1098" s="92"/>
      <c r="B1098" s="82"/>
      <c r="C1098" s="94">
        <v>0</v>
      </c>
      <c r="D1098" s="94">
        <v>0</v>
      </c>
      <c r="E1098" s="184">
        <f t="shared" si="20"/>
        <v>832966.27</v>
      </c>
      <c r="F1098" s="78"/>
      <c r="G1098" s="79"/>
      <c r="H1098" s="80"/>
      <c r="I1098" s="84"/>
    </row>
    <row r="1099" spans="1:9" x14ac:dyDescent="0.25">
      <c r="A1099" s="92"/>
      <c r="B1099" s="82"/>
      <c r="C1099" s="94">
        <v>0</v>
      </c>
      <c r="D1099" s="94">
        <v>0</v>
      </c>
      <c r="E1099" s="184">
        <f t="shared" si="20"/>
        <v>832966.27</v>
      </c>
      <c r="F1099" s="78"/>
      <c r="G1099" s="79"/>
      <c r="H1099" s="80"/>
      <c r="I1099" s="84"/>
    </row>
    <row r="1100" spans="1:9" x14ac:dyDescent="0.25">
      <c r="A1100" s="92"/>
      <c r="B1100" s="82"/>
      <c r="C1100" s="94">
        <v>0</v>
      </c>
      <c r="D1100" s="94">
        <v>0</v>
      </c>
      <c r="E1100" s="184">
        <f t="shared" si="20"/>
        <v>832966.27</v>
      </c>
      <c r="F1100" s="78"/>
      <c r="G1100" s="79"/>
      <c r="H1100" s="80"/>
      <c r="I1100" s="84"/>
    </row>
    <row r="1101" spans="1:9" x14ac:dyDescent="0.25">
      <c r="A1101" s="92"/>
      <c r="B1101" s="82"/>
      <c r="C1101" s="94">
        <v>0</v>
      </c>
      <c r="D1101" s="94">
        <v>0</v>
      </c>
      <c r="E1101" s="184">
        <f t="shared" si="20"/>
        <v>832966.27</v>
      </c>
      <c r="F1101" s="78"/>
      <c r="G1101" s="79"/>
      <c r="H1101" s="80"/>
      <c r="I1101" s="84"/>
    </row>
    <row r="1102" spans="1:9" x14ac:dyDescent="0.25">
      <c r="A1102" s="92"/>
      <c r="B1102" s="82"/>
      <c r="C1102" s="94">
        <v>0</v>
      </c>
      <c r="D1102" s="94">
        <v>0</v>
      </c>
      <c r="E1102" s="184">
        <f t="shared" si="20"/>
        <v>832966.27</v>
      </c>
      <c r="F1102" s="78"/>
      <c r="G1102" s="79"/>
      <c r="H1102" s="80"/>
      <c r="I1102" s="84"/>
    </row>
    <row r="1103" spans="1:9" x14ac:dyDescent="0.25">
      <c r="A1103" s="92"/>
      <c r="B1103" s="82"/>
      <c r="C1103" s="94">
        <v>0</v>
      </c>
      <c r="D1103" s="94">
        <v>0</v>
      </c>
      <c r="E1103" s="184">
        <f t="shared" si="20"/>
        <v>832966.27</v>
      </c>
      <c r="F1103" s="78"/>
      <c r="G1103" s="79"/>
      <c r="H1103" s="80"/>
      <c r="I1103" s="84"/>
    </row>
    <row r="1104" spans="1:9" x14ac:dyDescent="0.25">
      <c r="A1104" s="92"/>
      <c r="B1104" s="82"/>
      <c r="C1104" s="94">
        <v>0</v>
      </c>
      <c r="D1104" s="94">
        <v>0</v>
      </c>
      <c r="E1104" s="184">
        <f t="shared" si="20"/>
        <v>832966.27</v>
      </c>
      <c r="F1104" s="78"/>
      <c r="G1104" s="79"/>
      <c r="H1104" s="80"/>
      <c r="I1104" s="84"/>
    </row>
    <row r="1105" spans="1:9" x14ac:dyDescent="0.25">
      <c r="A1105" s="92"/>
      <c r="B1105" s="82"/>
      <c r="C1105" s="94">
        <v>0</v>
      </c>
      <c r="D1105" s="94">
        <v>0</v>
      </c>
      <c r="E1105" s="184">
        <f t="shared" si="20"/>
        <v>832966.27</v>
      </c>
      <c r="F1105" s="78"/>
      <c r="G1105" s="79"/>
      <c r="H1105" s="80"/>
      <c r="I1105" s="84"/>
    </row>
    <row r="1106" spans="1:9" x14ac:dyDescent="0.25">
      <c r="A1106" s="92"/>
      <c r="B1106" s="82"/>
      <c r="C1106" s="94">
        <v>0</v>
      </c>
      <c r="D1106" s="94"/>
      <c r="E1106" s="184">
        <f t="shared" si="20"/>
        <v>832966.27</v>
      </c>
      <c r="F1106" s="78"/>
      <c r="G1106" s="79"/>
      <c r="H1106" s="80"/>
      <c r="I1106" s="84"/>
    </row>
    <row r="1107" spans="1:9" x14ac:dyDescent="0.25">
      <c r="A1107" s="92"/>
      <c r="B1107" s="82"/>
      <c r="C1107" s="94">
        <v>0</v>
      </c>
      <c r="D1107" s="94"/>
      <c r="E1107" s="184">
        <f t="shared" si="20"/>
        <v>832966.27</v>
      </c>
      <c r="F1107" s="78"/>
      <c r="G1107" s="79"/>
      <c r="H1107" s="80"/>
      <c r="I1107" s="84"/>
    </row>
    <row r="1108" spans="1:9" x14ac:dyDescent="0.25">
      <c r="A1108" s="92"/>
      <c r="B1108" s="82"/>
      <c r="C1108" s="94">
        <v>0</v>
      </c>
      <c r="D1108" s="94"/>
      <c r="E1108" s="184">
        <f t="shared" si="20"/>
        <v>832966.27</v>
      </c>
      <c r="F1108" s="78"/>
      <c r="G1108" s="79"/>
      <c r="H1108" s="80"/>
      <c r="I1108" s="95"/>
    </row>
    <row r="1109" spans="1:9" x14ac:dyDescent="0.25">
      <c r="A1109" s="92"/>
      <c r="B1109" s="82"/>
      <c r="C1109" s="94">
        <v>0</v>
      </c>
      <c r="D1109" s="94"/>
      <c r="E1109" s="184">
        <f t="shared" si="20"/>
        <v>832966.27</v>
      </c>
      <c r="F1109" s="78"/>
      <c r="G1109" s="79"/>
      <c r="H1109" s="80"/>
      <c r="I1109" s="95"/>
    </row>
    <row r="1110" spans="1:9" x14ac:dyDescent="0.25">
      <c r="A1110" s="92"/>
      <c r="B1110" s="82"/>
      <c r="C1110" s="94">
        <v>0</v>
      </c>
      <c r="D1110" s="94"/>
      <c r="E1110" s="184">
        <f t="shared" si="20"/>
        <v>832966.27</v>
      </c>
      <c r="F1110" s="78"/>
      <c r="G1110" s="79"/>
      <c r="H1110" s="80"/>
      <c r="I1110" s="95"/>
    </row>
    <row r="1111" spans="1:9" x14ac:dyDescent="0.25">
      <c r="A1111" s="92"/>
      <c r="B1111" s="82"/>
      <c r="C1111" s="94">
        <v>0</v>
      </c>
      <c r="D1111" s="94"/>
      <c r="E1111" s="184">
        <f t="shared" si="20"/>
        <v>832966.27</v>
      </c>
      <c r="F1111" s="78"/>
      <c r="G1111" s="79"/>
      <c r="H1111" s="80"/>
      <c r="I1111" s="95"/>
    </row>
    <row r="1112" spans="1:9" x14ac:dyDescent="0.25">
      <c r="A1112" s="92"/>
      <c r="B1112" s="82"/>
      <c r="C1112" s="94"/>
      <c r="D1112" s="94"/>
      <c r="E1112" s="83"/>
      <c r="F1112" s="78"/>
      <c r="G1112" s="79"/>
      <c r="H1112" s="80"/>
      <c r="I1112" s="95"/>
    </row>
    <row r="1113" spans="1:9" x14ac:dyDescent="0.25">
      <c r="A1113" s="92"/>
      <c r="B1113" s="82"/>
      <c r="C1113" s="94"/>
      <c r="D1113" s="94"/>
      <c r="E1113" s="83"/>
      <c r="F1113" s="78"/>
      <c r="G1113" s="79"/>
      <c r="H1113" s="80"/>
      <c r="I1113" s="95"/>
    </row>
    <row r="1114" spans="1:9" x14ac:dyDescent="0.25">
      <c r="A1114" s="92"/>
      <c r="B1114" s="82"/>
      <c r="C1114" s="94"/>
      <c r="D1114" s="94"/>
      <c r="E1114" s="83"/>
      <c r="F1114" s="78"/>
      <c r="G1114" s="79"/>
      <c r="H1114" s="80"/>
      <c r="I1114" s="95"/>
    </row>
    <row r="1115" spans="1:9" x14ac:dyDescent="0.25">
      <c r="A1115" s="92"/>
      <c r="B1115" s="82"/>
      <c r="C1115" s="94"/>
      <c r="D1115" s="94"/>
      <c r="E1115" s="83"/>
      <c r="F1115" s="78"/>
      <c r="G1115" s="79"/>
      <c r="H1115" s="80"/>
      <c r="I1115" s="95"/>
    </row>
    <row r="1116" spans="1:9" x14ac:dyDescent="0.25">
      <c r="A1116" s="92"/>
      <c r="B1116" s="82"/>
      <c r="C1116" s="94"/>
      <c r="D1116" s="94"/>
      <c r="E1116" s="83"/>
      <c r="F1116" s="78"/>
      <c r="G1116" s="79"/>
      <c r="H1116" s="80"/>
      <c r="I1116" s="95"/>
    </row>
    <row r="1117" spans="1:9" x14ac:dyDescent="0.25">
      <c r="A1117" s="92"/>
      <c r="B1117" s="82"/>
      <c r="C1117" s="94"/>
      <c r="D1117" s="94"/>
      <c r="E1117" s="83"/>
      <c r="F1117" s="78"/>
      <c r="G1117" s="79"/>
      <c r="H1117" s="80"/>
      <c r="I1117" s="95"/>
    </row>
    <row r="1118" spans="1:9" x14ac:dyDescent="0.25">
      <c r="A1118" s="92"/>
      <c r="B1118" s="82"/>
      <c r="C1118" s="94"/>
      <c r="D1118" s="94"/>
      <c r="E1118" s="83"/>
      <c r="F1118" s="78"/>
      <c r="G1118" s="79"/>
      <c r="H1118" s="80"/>
      <c r="I1118" s="95"/>
    </row>
    <row r="1119" spans="1:9" x14ac:dyDescent="0.25">
      <c r="A1119" s="92"/>
      <c r="B1119" s="82"/>
      <c r="C1119" s="94"/>
      <c r="D1119" s="94"/>
      <c r="E1119" s="83"/>
      <c r="F1119" s="78"/>
      <c r="G1119" s="79"/>
      <c r="H1119" s="80"/>
      <c r="I1119" s="95"/>
    </row>
    <row r="1120" spans="1:9" x14ac:dyDescent="0.25">
      <c r="A1120" s="92"/>
      <c r="B1120" s="82"/>
      <c r="C1120" s="94"/>
      <c r="D1120" s="94"/>
      <c r="E1120" s="83"/>
      <c r="F1120" s="78"/>
      <c r="G1120" s="79"/>
      <c r="H1120" s="80"/>
      <c r="I1120" s="95"/>
    </row>
    <row r="1121" spans="1:9" x14ac:dyDescent="0.25">
      <c r="A1121" s="92"/>
      <c r="B1121" s="82"/>
      <c r="C1121" s="94"/>
      <c r="D1121" s="94"/>
      <c r="E1121" s="83"/>
      <c r="F1121" s="78"/>
      <c r="G1121" s="79"/>
      <c r="H1121" s="80"/>
      <c r="I1121" s="95"/>
    </row>
    <row r="1122" spans="1:9" x14ac:dyDescent="0.25">
      <c r="A1122" s="92"/>
      <c r="B1122" s="82"/>
      <c r="C1122" s="94"/>
      <c r="D1122" s="94"/>
      <c r="E1122" s="83"/>
      <c r="F1122" s="78"/>
      <c r="G1122" s="79"/>
      <c r="H1122" s="80"/>
      <c r="I1122" s="95"/>
    </row>
    <row r="1123" spans="1:9" x14ac:dyDescent="0.25">
      <c r="A1123" s="92"/>
      <c r="B1123" s="82"/>
      <c r="C1123" s="94"/>
      <c r="D1123" s="94"/>
      <c r="E1123" s="83"/>
      <c r="F1123" s="78"/>
      <c r="G1123" s="79"/>
      <c r="H1123" s="80"/>
      <c r="I1123" s="95"/>
    </row>
    <row r="1124" spans="1:9" x14ac:dyDescent="0.25">
      <c r="A1124" s="92"/>
      <c r="B1124" s="82"/>
      <c r="C1124" s="94"/>
      <c r="D1124" s="94"/>
      <c r="E1124" s="83"/>
      <c r="F1124" s="78"/>
      <c r="G1124" s="79"/>
      <c r="H1124" s="80"/>
      <c r="I1124" s="95"/>
    </row>
    <row r="1125" spans="1:9" x14ac:dyDescent="0.25">
      <c r="A1125" s="92"/>
      <c r="B1125" s="82"/>
      <c r="C1125" s="94"/>
      <c r="D1125" s="94"/>
      <c r="E1125" s="83"/>
      <c r="F1125" s="78"/>
      <c r="G1125" s="79"/>
      <c r="H1125" s="80"/>
      <c r="I1125" s="95"/>
    </row>
    <row r="1126" spans="1:9" x14ac:dyDescent="0.25">
      <c r="A1126" s="92"/>
      <c r="B1126" s="82"/>
      <c r="C1126" s="94"/>
      <c r="D1126" s="94"/>
      <c r="E1126" s="83"/>
      <c r="F1126" s="78"/>
      <c r="G1126" s="79"/>
      <c r="H1126" s="80"/>
      <c r="I1126" s="95"/>
    </row>
    <row r="1127" spans="1:9" x14ac:dyDescent="0.25">
      <c r="A1127" s="92"/>
      <c r="B1127" s="82"/>
      <c r="C1127" s="94"/>
      <c r="D1127" s="94"/>
      <c r="E1127" s="83"/>
      <c r="F1127" s="78"/>
      <c r="G1127" s="79"/>
      <c r="H1127" s="80"/>
      <c r="I1127" s="95"/>
    </row>
    <row r="1128" spans="1:9" x14ac:dyDescent="0.25">
      <c r="A1128" s="92"/>
      <c r="B1128" s="82"/>
      <c r="C1128" s="94"/>
      <c r="D1128" s="94"/>
      <c r="E1128" s="83"/>
      <c r="F1128" s="78"/>
      <c r="G1128" s="79"/>
      <c r="H1128" s="80"/>
      <c r="I1128" s="95"/>
    </row>
    <row r="1129" spans="1:9" x14ac:dyDescent="0.25">
      <c r="A1129" s="92"/>
      <c r="B1129" s="82"/>
      <c r="C1129" s="94"/>
      <c r="D1129" s="94"/>
      <c r="E1129" s="83"/>
      <c r="F1129" s="78"/>
      <c r="G1129" s="79"/>
      <c r="H1129" s="80"/>
      <c r="I1129" s="95"/>
    </row>
    <row r="1130" spans="1:9" x14ac:dyDescent="0.25">
      <c r="A1130" s="92"/>
      <c r="B1130" s="82"/>
      <c r="C1130" s="94"/>
      <c r="D1130" s="94"/>
      <c r="E1130" s="83"/>
      <c r="F1130" s="78"/>
      <c r="G1130" s="79"/>
      <c r="H1130" s="80"/>
      <c r="I1130" s="95"/>
    </row>
    <row r="1131" spans="1:9" x14ac:dyDescent="0.25">
      <c r="A1131" s="92"/>
      <c r="B1131" s="82"/>
      <c r="C1131" s="94"/>
      <c r="D1131" s="94"/>
      <c r="E1131" s="83"/>
      <c r="F1131" s="78"/>
      <c r="G1131" s="79"/>
      <c r="H1131" s="80"/>
      <c r="I1131" s="95"/>
    </row>
    <row r="1132" spans="1:9" x14ac:dyDescent="0.25">
      <c r="A1132" s="92"/>
      <c r="B1132" s="82"/>
      <c r="C1132" s="94"/>
      <c r="D1132" s="94"/>
      <c r="E1132" s="83"/>
      <c r="F1132" s="78"/>
      <c r="G1132" s="79"/>
      <c r="H1132" s="80"/>
      <c r="I1132" s="95"/>
    </row>
    <row r="1133" spans="1:9" x14ac:dyDescent="0.25">
      <c r="A1133" s="92"/>
      <c r="B1133" s="82"/>
      <c r="C1133" s="94"/>
      <c r="D1133" s="94"/>
      <c r="E1133" s="83"/>
      <c r="F1133" s="78"/>
      <c r="G1133" s="79"/>
      <c r="H1133" s="80"/>
      <c r="I1133" s="95"/>
    </row>
    <row r="1134" spans="1:9" x14ac:dyDescent="0.25">
      <c r="A1134" s="92"/>
      <c r="B1134" s="82"/>
      <c r="C1134" s="94"/>
      <c r="D1134" s="94"/>
      <c r="E1134" s="83"/>
      <c r="F1134" s="78"/>
      <c r="G1134" s="79"/>
      <c r="H1134" s="80"/>
      <c r="I1134" s="95"/>
    </row>
  </sheetData>
  <autoFilter ref="A4:I1111"/>
  <mergeCells count="3">
    <mergeCell ref="A1:H1"/>
    <mergeCell ref="A2:H2"/>
    <mergeCell ref="A3:H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6" bestFit="1" customWidth="1"/>
    <col min="2" max="2" width="11.85546875" style="16" bestFit="1" customWidth="1"/>
    <col min="3" max="3" width="38.5703125" style="16" customWidth="1"/>
    <col min="4" max="4" width="12.7109375" style="16" bestFit="1" customWidth="1"/>
    <col min="5" max="5" width="14.5703125" style="16" bestFit="1" customWidth="1"/>
    <col min="6" max="6" width="12" style="16" bestFit="1" customWidth="1"/>
    <col min="7" max="7" width="11.7109375" style="17" bestFit="1" customWidth="1"/>
    <col min="8" max="8" width="10.5703125" style="17" bestFit="1" customWidth="1"/>
    <col min="9" max="9" width="12.7109375" style="17" bestFit="1" customWidth="1"/>
    <col min="10" max="10" width="12.42578125" style="17" bestFit="1" customWidth="1"/>
    <col min="11" max="11" width="11.28515625" style="17" bestFit="1" customWidth="1"/>
    <col min="12" max="12" width="12.42578125" style="17" bestFit="1" customWidth="1"/>
    <col min="13" max="13" width="14.28515625" style="73" bestFit="1" customWidth="1"/>
    <col min="14" max="14" width="12.5703125" style="17" bestFit="1" customWidth="1"/>
    <col min="15" max="15" width="11.7109375" style="16" bestFit="1" customWidth="1"/>
    <col min="16" max="16" width="11.140625" style="16" bestFit="1" customWidth="1"/>
    <col min="17" max="16384" width="11.42578125" style="16"/>
  </cols>
  <sheetData>
    <row r="1" spans="1:15" x14ac:dyDescent="0.2">
      <c r="A1" s="18"/>
      <c r="B1" s="19"/>
      <c r="C1" s="20"/>
      <c r="D1" s="19"/>
      <c r="E1" s="19"/>
      <c r="F1" s="19"/>
      <c r="G1" s="316" t="s">
        <v>21</v>
      </c>
      <c r="H1" s="316"/>
      <c r="I1" s="316"/>
      <c r="J1" s="317" t="s">
        <v>20</v>
      </c>
      <c r="K1" s="317"/>
      <c r="L1" s="317"/>
      <c r="M1" s="71"/>
      <c r="N1" s="21"/>
      <c r="O1" s="19"/>
    </row>
    <row r="2" spans="1:15" s="45" customFormat="1" ht="28.5" x14ac:dyDescent="0.25">
      <c r="A2" s="39" t="s">
        <v>19</v>
      </c>
      <c r="B2" s="40" t="s">
        <v>18</v>
      </c>
      <c r="C2" s="40" t="s">
        <v>17</v>
      </c>
      <c r="D2" s="40" t="s">
        <v>16</v>
      </c>
      <c r="E2" s="40" t="s">
        <v>0</v>
      </c>
      <c r="F2" s="40" t="s">
        <v>25</v>
      </c>
      <c r="G2" s="41" t="s">
        <v>15</v>
      </c>
      <c r="H2" s="41" t="s">
        <v>14</v>
      </c>
      <c r="I2" s="41" t="s">
        <v>13</v>
      </c>
      <c r="J2" s="42" t="s">
        <v>15</v>
      </c>
      <c r="K2" s="42" t="s">
        <v>14</v>
      </c>
      <c r="L2" s="42" t="s">
        <v>13</v>
      </c>
      <c r="M2" s="44" t="s">
        <v>12</v>
      </c>
      <c r="N2" s="44" t="s">
        <v>11</v>
      </c>
      <c r="O2" s="43" t="s">
        <v>10</v>
      </c>
    </row>
    <row r="3" spans="1:15" ht="13.5" customHeight="1" x14ac:dyDescent="0.2">
      <c r="A3" s="22" t="s">
        <v>12</v>
      </c>
      <c r="B3" s="23"/>
      <c r="C3" s="24"/>
      <c r="D3" s="25"/>
      <c r="E3" s="25"/>
      <c r="F3" s="25"/>
      <c r="G3" s="26"/>
      <c r="H3" s="27"/>
      <c r="I3" s="26"/>
      <c r="J3" s="27"/>
      <c r="K3" s="27"/>
      <c r="L3" s="27"/>
      <c r="M3" s="72">
        <v>0</v>
      </c>
      <c r="N3" s="26"/>
      <c r="O3" s="28"/>
    </row>
    <row r="4" spans="1:15" x14ac:dyDescent="0.2">
      <c r="A4" s="22" t="e">
        <f>#REF!</f>
        <v>#REF!</v>
      </c>
      <c r="B4" s="23"/>
      <c r="C4" s="24" t="e">
        <f>#REF!</f>
        <v>#REF!</v>
      </c>
      <c r="D4" s="25"/>
      <c r="E4" s="25" t="e">
        <f>#REF!</f>
        <v>#REF!</v>
      </c>
      <c r="F4" s="25" t="e">
        <f>#REF!</f>
        <v>#REF!</v>
      </c>
      <c r="G4" s="26" t="e">
        <f>I4/1.16</f>
        <v>#REF!</v>
      </c>
      <c r="H4" s="27" t="e">
        <f>G4*0.16</f>
        <v>#REF!</v>
      </c>
      <c r="I4" s="26" t="e">
        <f>#REF!</f>
        <v>#REF!</v>
      </c>
      <c r="J4" s="27" t="e">
        <f t="shared" ref="J4:J9" si="0">L4/1.16</f>
        <v>#REF!</v>
      </c>
      <c r="K4" s="27" t="e">
        <f t="shared" ref="K4:K9" si="1">J4*0.16</f>
        <v>#REF!</v>
      </c>
      <c r="L4" s="27" t="e">
        <f>#REF!</f>
        <v>#REF!</v>
      </c>
      <c r="M4" s="72" t="e">
        <f>M3+I4+L4</f>
        <v>#REF!</v>
      </c>
      <c r="N4" s="26"/>
      <c r="O4" s="28"/>
    </row>
    <row r="5" spans="1:15" x14ac:dyDescent="0.2">
      <c r="A5" s="22" t="e">
        <f>#REF!</f>
        <v>#REF!</v>
      </c>
      <c r="B5" s="23"/>
      <c r="C5" s="24" t="e">
        <f>#REF!</f>
        <v>#REF!</v>
      </c>
      <c r="D5" s="25"/>
      <c r="E5" s="25" t="e">
        <f>#REF!</f>
        <v>#REF!</v>
      </c>
      <c r="F5" s="25" t="e">
        <f>#REF!</f>
        <v>#REF!</v>
      </c>
      <c r="G5" s="26" t="e">
        <f t="shared" ref="G5:G34" si="2">I5/1.16</f>
        <v>#REF!</v>
      </c>
      <c r="H5" s="27" t="e">
        <f t="shared" ref="H5:H34" si="3">G5*0.16</f>
        <v>#REF!</v>
      </c>
      <c r="I5" s="26" t="e">
        <f>#REF!</f>
        <v>#REF!</v>
      </c>
      <c r="J5" s="27" t="e">
        <f t="shared" si="0"/>
        <v>#REF!</v>
      </c>
      <c r="K5" s="27" t="e">
        <f t="shared" si="1"/>
        <v>#REF!</v>
      </c>
      <c r="L5" s="27" t="e">
        <f>#REF!</f>
        <v>#REF!</v>
      </c>
      <c r="M5" s="72" t="e">
        <f t="shared" ref="M5:M68" si="4">M4+I5+L5</f>
        <v>#REF!</v>
      </c>
      <c r="N5" s="26"/>
      <c r="O5" s="28"/>
    </row>
    <row r="6" spans="1:15" x14ac:dyDescent="0.2">
      <c r="A6" s="22" t="e">
        <f>#REF!</f>
        <v>#REF!</v>
      </c>
      <c r="B6" s="23"/>
      <c r="C6" s="24" t="e">
        <f>#REF!</f>
        <v>#REF!</v>
      </c>
      <c r="D6" s="25"/>
      <c r="E6" s="25" t="e">
        <f>#REF!</f>
        <v>#REF!</v>
      </c>
      <c r="F6" s="25" t="e">
        <f>#REF!</f>
        <v>#REF!</v>
      </c>
      <c r="G6" s="26" t="e">
        <f t="shared" si="2"/>
        <v>#REF!</v>
      </c>
      <c r="H6" s="27" t="e">
        <f t="shared" si="3"/>
        <v>#REF!</v>
      </c>
      <c r="I6" s="26" t="e">
        <f>#REF!</f>
        <v>#REF!</v>
      </c>
      <c r="J6" s="27" t="e">
        <f t="shared" si="0"/>
        <v>#REF!</v>
      </c>
      <c r="K6" s="27" t="e">
        <f t="shared" si="1"/>
        <v>#REF!</v>
      </c>
      <c r="L6" s="27" t="e">
        <f>#REF!</f>
        <v>#REF!</v>
      </c>
      <c r="M6" s="72" t="e">
        <f t="shared" si="4"/>
        <v>#REF!</v>
      </c>
      <c r="N6" s="26"/>
      <c r="O6" s="28"/>
    </row>
    <row r="7" spans="1:15" x14ac:dyDescent="0.2">
      <c r="A7" s="22" t="e">
        <f>#REF!</f>
        <v>#REF!</v>
      </c>
      <c r="B7" s="23"/>
      <c r="C7" s="24" t="e">
        <f>#REF!</f>
        <v>#REF!</v>
      </c>
      <c r="D7" s="25"/>
      <c r="E7" s="25" t="e">
        <f>#REF!</f>
        <v>#REF!</v>
      </c>
      <c r="F7" s="25" t="e">
        <f>#REF!</f>
        <v>#REF!</v>
      </c>
      <c r="G7" s="26" t="e">
        <f t="shared" si="2"/>
        <v>#REF!</v>
      </c>
      <c r="H7" s="27" t="e">
        <f t="shared" si="3"/>
        <v>#REF!</v>
      </c>
      <c r="I7" s="26" t="e">
        <f>#REF!</f>
        <v>#REF!</v>
      </c>
      <c r="J7" s="27" t="e">
        <f t="shared" si="0"/>
        <v>#REF!</v>
      </c>
      <c r="K7" s="27" t="e">
        <f t="shared" si="1"/>
        <v>#REF!</v>
      </c>
      <c r="L7" s="27" t="e">
        <f>#REF!</f>
        <v>#REF!</v>
      </c>
      <c r="M7" s="72" t="e">
        <f t="shared" si="4"/>
        <v>#REF!</v>
      </c>
      <c r="N7" s="26"/>
      <c r="O7" s="28"/>
    </row>
    <row r="8" spans="1:15" x14ac:dyDescent="0.2">
      <c r="A8" s="22" t="e">
        <f>#REF!</f>
        <v>#REF!</v>
      </c>
      <c r="B8" s="23"/>
      <c r="C8" s="24" t="e">
        <f>#REF!</f>
        <v>#REF!</v>
      </c>
      <c r="D8" s="25"/>
      <c r="E8" s="25" t="e">
        <f>#REF!</f>
        <v>#REF!</v>
      </c>
      <c r="F8" s="25" t="e">
        <f>#REF!</f>
        <v>#REF!</v>
      </c>
      <c r="G8" s="26" t="e">
        <f t="shared" si="2"/>
        <v>#REF!</v>
      </c>
      <c r="H8" s="27" t="e">
        <f t="shared" si="3"/>
        <v>#REF!</v>
      </c>
      <c r="I8" s="26" t="e">
        <f>#REF!</f>
        <v>#REF!</v>
      </c>
      <c r="J8" s="27" t="e">
        <f t="shared" si="0"/>
        <v>#REF!</v>
      </c>
      <c r="K8" s="27" t="e">
        <f t="shared" si="1"/>
        <v>#REF!</v>
      </c>
      <c r="L8" s="27" t="e">
        <f>#REF!</f>
        <v>#REF!</v>
      </c>
      <c r="M8" s="72" t="e">
        <f t="shared" si="4"/>
        <v>#REF!</v>
      </c>
      <c r="N8" s="26"/>
      <c r="O8" s="28"/>
    </row>
    <row r="9" spans="1:15" x14ac:dyDescent="0.2">
      <c r="A9" s="22" t="e">
        <f>#REF!</f>
        <v>#REF!</v>
      </c>
      <c r="B9" s="23"/>
      <c r="C9" s="24" t="e">
        <f>#REF!</f>
        <v>#REF!</v>
      </c>
      <c r="D9" s="25"/>
      <c r="E9" s="25" t="e">
        <f>#REF!</f>
        <v>#REF!</v>
      </c>
      <c r="F9" s="25" t="e">
        <f>#REF!</f>
        <v>#REF!</v>
      </c>
      <c r="G9" s="26" t="e">
        <f t="shared" si="2"/>
        <v>#REF!</v>
      </c>
      <c r="H9" s="27" t="e">
        <f t="shared" si="3"/>
        <v>#REF!</v>
      </c>
      <c r="I9" s="26" t="e">
        <f>#REF!</f>
        <v>#REF!</v>
      </c>
      <c r="J9" s="27" t="e">
        <f t="shared" si="0"/>
        <v>#REF!</v>
      </c>
      <c r="K9" s="27" t="e">
        <f t="shared" si="1"/>
        <v>#REF!</v>
      </c>
      <c r="L9" s="27" t="e">
        <f>#REF!</f>
        <v>#REF!</v>
      </c>
      <c r="M9" s="72" t="e">
        <f t="shared" si="4"/>
        <v>#REF!</v>
      </c>
      <c r="N9" s="26"/>
      <c r="O9" s="28"/>
    </row>
    <row r="10" spans="1:15" s="128" customFormat="1" x14ac:dyDescent="0.2">
      <c r="A10" s="121" t="e">
        <f>#REF!</f>
        <v>#REF!</v>
      </c>
      <c r="B10" s="122"/>
      <c r="C10" s="24" t="e">
        <f>#REF!</f>
        <v>#REF!</v>
      </c>
      <c r="D10" s="123"/>
      <c r="E10" s="25" t="e">
        <f>#REF!</f>
        <v>#REF!</v>
      </c>
      <c r="F10" s="25" t="e">
        <f>#REF!</f>
        <v>#REF!</v>
      </c>
      <c r="G10" s="124" t="e">
        <f t="shared" si="2"/>
        <v>#REF!</v>
      </c>
      <c r="H10" s="125" t="e">
        <f t="shared" si="3"/>
        <v>#REF!</v>
      </c>
      <c r="I10" s="26" t="e">
        <f>#REF!</f>
        <v>#REF!</v>
      </c>
      <c r="J10" s="125" t="e">
        <f t="shared" ref="J10:J34" si="5">L10/1.16</f>
        <v>#REF!</v>
      </c>
      <c r="K10" s="125" t="e">
        <f t="shared" ref="K10:K34" si="6">J10*0.16</f>
        <v>#REF!</v>
      </c>
      <c r="L10" s="27" t="e">
        <f>#REF!</f>
        <v>#REF!</v>
      </c>
      <c r="M10" s="126" t="e">
        <f t="shared" si="4"/>
        <v>#REF!</v>
      </c>
      <c r="N10" s="124"/>
      <c r="O10" s="127"/>
    </row>
    <row r="11" spans="1:15" s="128" customFormat="1" x14ac:dyDescent="0.2">
      <c r="A11" s="121" t="e">
        <f>#REF!</f>
        <v>#REF!</v>
      </c>
      <c r="B11" s="122"/>
      <c r="C11" s="24" t="e">
        <f>#REF!</f>
        <v>#REF!</v>
      </c>
      <c r="D11" s="123"/>
      <c r="E11" s="25" t="e">
        <f>#REF!</f>
        <v>#REF!</v>
      </c>
      <c r="F11" s="25" t="e">
        <f>#REF!</f>
        <v>#REF!</v>
      </c>
      <c r="G11" s="124" t="e">
        <f t="shared" si="2"/>
        <v>#REF!</v>
      </c>
      <c r="H11" s="125" t="e">
        <f t="shared" si="3"/>
        <v>#REF!</v>
      </c>
      <c r="I11" s="26" t="e">
        <f>#REF!</f>
        <v>#REF!</v>
      </c>
      <c r="J11" s="125" t="e">
        <f t="shared" si="5"/>
        <v>#REF!</v>
      </c>
      <c r="K11" s="125" t="e">
        <f t="shared" si="6"/>
        <v>#REF!</v>
      </c>
      <c r="L11" s="27" t="e">
        <f>#REF!</f>
        <v>#REF!</v>
      </c>
      <c r="M11" s="126" t="e">
        <f t="shared" si="4"/>
        <v>#REF!</v>
      </c>
      <c r="N11" s="124"/>
      <c r="O11" s="127"/>
    </row>
    <row r="12" spans="1:15" s="128" customFormat="1" x14ac:dyDescent="0.2">
      <c r="A12" s="121" t="e">
        <f>#REF!</f>
        <v>#REF!</v>
      </c>
      <c r="B12" s="122"/>
      <c r="C12" s="24" t="e">
        <f>#REF!</f>
        <v>#REF!</v>
      </c>
      <c r="D12" s="123"/>
      <c r="E12" s="25" t="e">
        <f>#REF!</f>
        <v>#REF!</v>
      </c>
      <c r="F12" s="25" t="e">
        <f>#REF!</f>
        <v>#REF!</v>
      </c>
      <c r="G12" s="124" t="e">
        <f t="shared" si="2"/>
        <v>#REF!</v>
      </c>
      <c r="H12" s="125" t="e">
        <f t="shared" si="3"/>
        <v>#REF!</v>
      </c>
      <c r="I12" s="26" t="e">
        <f>#REF!</f>
        <v>#REF!</v>
      </c>
      <c r="J12" s="125" t="e">
        <f t="shared" si="5"/>
        <v>#REF!</v>
      </c>
      <c r="K12" s="125" t="e">
        <f t="shared" si="6"/>
        <v>#REF!</v>
      </c>
      <c r="L12" s="27" t="e">
        <f>#REF!</f>
        <v>#REF!</v>
      </c>
      <c r="M12" s="126" t="e">
        <f t="shared" si="4"/>
        <v>#REF!</v>
      </c>
      <c r="N12" s="124"/>
      <c r="O12" s="127"/>
    </row>
    <row r="13" spans="1:15" s="128" customFormat="1" x14ac:dyDescent="0.2">
      <c r="A13" s="121" t="e">
        <f>#REF!</f>
        <v>#REF!</v>
      </c>
      <c r="B13" s="122"/>
      <c r="C13" s="24" t="e">
        <f>#REF!</f>
        <v>#REF!</v>
      </c>
      <c r="D13" s="123"/>
      <c r="E13" s="25" t="e">
        <f>#REF!</f>
        <v>#REF!</v>
      </c>
      <c r="F13" s="25" t="e">
        <f>#REF!</f>
        <v>#REF!</v>
      </c>
      <c r="G13" s="124" t="e">
        <f t="shared" si="2"/>
        <v>#REF!</v>
      </c>
      <c r="H13" s="125" t="e">
        <f t="shared" si="3"/>
        <v>#REF!</v>
      </c>
      <c r="I13" s="26" t="e">
        <f>#REF!</f>
        <v>#REF!</v>
      </c>
      <c r="J13" s="125" t="e">
        <f t="shared" si="5"/>
        <v>#REF!</v>
      </c>
      <c r="K13" s="125" t="e">
        <f t="shared" si="6"/>
        <v>#REF!</v>
      </c>
      <c r="L13" s="27" t="e">
        <f>#REF!</f>
        <v>#REF!</v>
      </c>
      <c r="M13" s="126" t="e">
        <f t="shared" si="4"/>
        <v>#REF!</v>
      </c>
      <c r="N13" s="124"/>
      <c r="O13" s="127"/>
    </row>
    <row r="14" spans="1:15" s="128" customFormat="1" x14ac:dyDescent="0.2">
      <c r="A14" s="121" t="e">
        <f>#REF!</f>
        <v>#REF!</v>
      </c>
      <c r="B14" s="122"/>
      <c r="C14" s="24" t="e">
        <f>#REF!</f>
        <v>#REF!</v>
      </c>
      <c r="D14" s="123"/>
      <c r="E14" s="25" t="e">
        <f>#REF!</f>
        <v>#REF!</v>
      </c>
      <c r="F14" s="25" t="e">
        <f>#REF!</f>
        <v>#REF!</v>
      </c>
      <c r="G14" s="124" t="e">
        <f t="shared" si="2"/>
        <v>#REF!</v>
      </c>
      <c r="H14" s="125" t="e">
        <f t="shared" si="3"/>
        <v>#REF!</v>
      </c>
      <c r="I14" s="26" t="e">
        <f>#REF!</f>
        <v>#REF!</v>
      </c>
      <c r="J14" s="125" t="e">
        <f t="shared" si="5"/>
        <v>#REF!</v>
      </c>
      <c r="K14" s="125" t="e">
        <f t="shared" si="6"/>
        <v>#REF!</v>
      </c>
      <c r="L14" s="27" t="e">
        <f>#REF!</f>
        <v>#REF!</v>
      </c>
      <c r="M14" s="126" t="e">
        <f t="shared" si="4"/>
        <v>#REF!</v>
      </c>
      <c r="N14" s="124"/>
      <c r="O14" s="127"/>
    </row>
    <row r="15" spans="1:15" s="128" customFormat="1" x14ac:dyDescent="0.2">
      <c r="A15" s="121" t="e">
        <f>#REF!</f>
        <v>#REF!</v>
      </c>
      <c r="B15" s="122"/>
      <c r="C15" s="24" t="e">
        <f>#REF!</f>
        <v>#REF!</v>
      </c>
      <c r="D15" s="123"/>
      <c r="E15" s="25" t="e">
        <f>#REF!</f>
        <v>#REF!</v>
      </c>
      <c r="F15" s="25" t="e">
        <f>#REF!</f>
        <v>#REF!</v>
      </c>
      <c r="G15" s="124" t="e">
        <f t="shared" si="2"/>
        <v>#REF!</v>
      </c>
      <c r="H15" s="125" t="e">
        <f t="shared" si="3"/>
        <v>#REF!</v>
      </c>
      <c r="I15" s="26" t="e">
        <f>#REF!</f>
        <v>#REF!</v>
      </c>
      <c r="J15" s="125" t="e">
        <f t="shared" si="5"/>
        <v>#REF!</v>
      </c>
      <c r="K15" s="125" t="e">
        <f t="shared" si="6"/>
        <v>#REF!</v>
      </c>
      <c r="L15" s="27" t="e">
        <f>#REF!</f>
        <v>#REF!</v>
      </c>
      <c r="M15" s="126" t="e">
        <f t="shared" si="4"/>
        <v>#REF!</v>
      </c>
      <c r="N15" s="124"/>
      <c r="O15" s="127"/>
    </row>
    <row r="16" spans="1:15" s="128" customFormat="1" x14ac:dyDescent="0.2">
      <c r="A16" s="121" t="e">
        <f>#REF!</f>
        <v>#REF!</v>
      </c>
      <c r="B16" s="122"/>
      <c r="C16" s="24" t="e">
        <f>#REF!</f>
        <v>#REF!</v>
      </c>
      <c r="D16" s="123"/>
      <c r="E16" s="25" t="e">
        <f>#REF!</f>
        <v>#REF!</v>
      </c>
      <c r="F16" s="25" t="e">
        <f>#REF!</f>
        <v>#REF!</v>
      </c>
      <c r="G16" s="124" t="e">
        <f t="shared" si="2"/>
        <v>#REF!</v>
      </c>
      <c r="H16" s="125" t="e">
        <f t="shared" si="3"/>
        <v>#REF!</v>
      </c>
      <c r="I16" s="26" t="e">
        <f>#REF!</f>
        <v>#REF!</v>
      </c>
      <c r="J16" s="125" t="e">
        <f t="shared" si="5"/>
        <v>#REF!</v>
      </c>
      <c r="K16" s="125" t="e">
        <f t="shared" si="6"/>
        <v>#REF!</v>
      </c>
      <c r="L16" s="27" t="e">
        <f>#REF!</f>
        <v>#REF!</v>
      </c>
      <c r="M16" s="126" t="e">
        <f t="shared" si="4"/>
        <v>#REF!</v>
      </c>
      <c r="N16" s="124"/>
      <c r="O16" s="127"/>
    </row>
    <row r="17" spans="1:15" s="128" customFormat="1" x14ac:dyDescent="0.2">
      <c r="A17" s="121" t="e">
        <f>#REF!</f>
        <v>#REF!</v>
      </c>
      <c r="B17" s="122"/>
      <c r="C17" s="24" t="e">
        <f>#REF!</f>
        <v>#REF!</v>
      </c>
      <c r="D17" s="123"/>
      <c r="E17" s="25" t="e">
        <f>#REF!</f>
        <v>#REF!</v>
      </c>
      <c r="F17" s="25" t="e">
        <f>#REF!</f>
        <v>#REF!</v>
      </c>
      <c r="G17" s="124" t="e">
        <f t="shared" si="2"/>
        <v>#REF!</v>
      </c>
      <c r="H17" s="125" t="e">
        <f t="shared" si="3"/>
        <v>#REF!</v>
      </c>
      <c r="I17" s="26" t="e">
        <f>#REF!</f>
        <v>#REF!</v>
      </c>
      <c r="J17" s="125" t="e">
        <f t="shared" si="5"/>
        <v>#REF!</v>
      </c>
      <c r="K17" s="125" t="e">
        <f t="shared" si="6"/>
        <v>#REF!</v>
      </c>
      <c r="L17" s="27" t="e">
        <f>#REF!</f>
        <v>#REF!</v>
      </c>
      <c r="M17" s="126" t="e">
        <f t="shared" si="4"/>
        <v>#REF!</v>
      </c>
      <c r="N17" s="124"/>
      <c r="O17" s="127"/>
    </row>
    <row r="18" spans="1:15" s="128" customFormat="1" x14ac:dyDescent="0.2">
      <c r="A18" s="121" t="e">
        <f>#REF!</f>
        <v>#REF!</v>
      </c>
      <c r="B18" s="122"/>
      <c r="C18" s="24" t="e">
        <f>#REF!</f>
        <v>#REF!</v>
      </c>
      <c r="D18" s="123"/>
      <c r="E18" s="25" t="e">
        <f>#REF!</f>
        <v>#REF!</v>
      </c>
      <c r="F18" s="25" t="e">
        <f>#REF!</f>
        <v>#REF!</v>
      </c>
      <c r="G18" s="124" t="e">
        <f t="shared" si="2"/>
        <v>#REF!</v>
      </c>
      <c r="H18" s="125" t="e">
        <f t="shared" si="3"/>
        <v>#REF!</v>
      </c>
      <c r="I18" s="26" t="e">
        <f>#REF!</f>
        <v>#REF!</v>
      </c>
      <c r="J18" s="125" t="e">
        <f t="shared" si="5"/>
        <v>#REF!</v>
      </c>
      <c r="K18" s="125" t="e">
        <f t="shared" si="6"/>
        <v>#REF!</v>
      </c>
      <c r="L18" s="27" t="e">
        <f>#REF!</f>
        <v>#REF!</v>
      </c>
      <c r="M18" s="126" t="e">
        <f t="shared" si="4"/>
        <v>#REF!</v>
      </c>
      <c r="N18" s="124"/>
      <c r="O18" s="127"/>
    </row>
    <row r="19" spans="1:15" s="128" customFormat="1" x14ac:dyDescent="0.2">
      <c r="A19" s="121" t="e">
        <f>#REF!</f>
        <v>#REF!</v>
      </c>
      <c r="B19" s="122"/>
      <c r="C19" s="24" t="e">
        <f>#REF!</f>
        <v>#REF!</v>
      </c>
      <c r="D19" s="123"/>
      <c r="E19" s="25" t="e">
        <f>#REF!</f>
        <v>#REF!</v>
      </c>
      <c r="F19" s="25" t="e">
        <f>#REF!</f>
        <v>#REF!</v>
      </c>
      <c r="G19" s="124" t="e">
        <f t="shared" si="2"/>
        <v>#REF!</v>
      </c>
      <c r="H19" s="125" t="e">
        <f t="shared" si="3"/>
        <v>#REF!</v>
      </c>
      <c r="I19" s="26" t="e">
        <f>#REF!</f>
        <v>#REF!</v>
      </c>
      <c r="J19" s="125" t="e">
        <f t="shared" si="5"/>
        <v>#REF!</v>
      </c>
      <c r="K19" s="125" t="e">
        <f t="shared" si="6"/>
        <v>#REF!</v>
      </c>
      <c r="L19" s="27" t="e">
        <f>#REF!</f>
        <v>#REF!</v>
      </c>
      <c r="M19" s="126" t="e">
        <f t="shared" si="4"/>
        <v>#REF!</v>
      </c>
      <c r="N19" s="124"/>
      <c r="O19" s="127"/>
    </row>
    <row r="20" spans="1:15" s="128" customFormat="1" x14ac:dyDescent="0.2">
      <c r="A20" s="121" t="e">
        <f>#REF!</f>
        <v>#REF!</v>
      </c>
      <c r="B20" s="122"/>
      <c r="C20" s="24" t="e">
        <f>#REF!</f>
        <v>#REF!</v>
      </c>
      <c r="D20" s="123"/>
      <c r="E20" s="25" t="e">
        <f>#REF!</f>
        <v>#REF!</v>
      </c>
      <c r="F20" s="25" t="e">
        <f>#REF!</f>
        <v>#REF!</v>
      </c>
      <c r="G20" s="124" t="e">
        <f t="shared" si="2"/>
        <v>#REF!</v>
      </c>
      <c r="H20" s="125" t="e">
        <f t="shared" si="3"/>
        <v>#REF!</v>
      </c>
      <c r="I20" s="26" t="e">
        <f>#REF!</f>
        <v>#REF!</v>
      </c>
      <c r="J20" s="125" t="e">
        <f t="shared" si="5"/>
        <v>#REF!</v>
      </c>
      <c r="K20" s="125" t="e">
        <f t="shared" si="6"/>
        <v>#REF!</v>
      </c>
      <c r="L20" s="27" t="e">
        <f>#REF!</f>
        <v>#REF!</v>
      </c>
      <c r="M20" s="126" t="e">
        <f t="shared" si="4"/>
        <v>#REF!</v>
      </c>
      <c r="N20" s="124"/>
      <c r="O20" s="127"/>
    </row>
    <row r="21" spans="1:15" s="128" customFormat="1" x14ac:dyDescent="0.2">
      <c r="A21" s="121" t="e">
        <f>#REF!</f>
        <v>#REF!</v>
      </c>
      <c r="B21" s="122"/>
      <c r="C21" s="24" t="e">
        <f>#REF!</f>
        <v>#REF!</v>
      </c>
      <c r="D21" s="123"/>
      <c r="E21" s="25" t="e">
        <f>#REF!</f>
        <v>#REF!</v>
      </c>
      <c r="F21" s="25" t="e">
        <f>#REF!</f>
        <v>#REF!</v>
      </c>
      <c r="G21" s="124" t="e">
        <f t="shared" si="2"/>
        <v>#REF!</v>
      </c>
      <c r="H21" s="125" t="e">
        <f t="shared" si="3"/>
        <v>#REF!</v>
      </c>
      <c r="I21" s="26" t="e">
        <f>#REF!</f>
        <v>#REF!</v>
      </c>
      <c r="J21" s="125" t="e">
        <f t="shared" si="5"/>
        <v>#REF!</v>
      </c>
      <c r="K21" s="125" t="e">
        <f t="shared" si="6"/>
        <v>#REF!</v>
      </c>
      <c r="L21" s="27" t="e">
        <f>#REF!</f>
        <v>#REF!</v>
      </c>
      <c r="M21" s="126" t="e">
        <f t="shared" si="4"/>
        <v>#REF!</v>
      </c>
      <c r="N21" s="124"/>
      <c r="O21" s="127"/>
    </row>
    <row r="22" spans="1:15" s="128" customFormat="1" x14ac:dyDescent="0.2">
      <c r="A22" s="121" t="e">
        <f>#REF!</f>
        <v>#REF!</v>
      </c>
      <c r="B22" s="122"/>
      <c r="C22" s="24" t="e">
        <f>#REF!</f>
        <v>#REF!</v>
      </c>
      <c r="D22" s="123"/>
      <c r="E22" s="25" t="e">
        <f>#REF!</f>
        <v>#REF!</v>
      </c>
      <c r="F22" s="25" t="e">
        <f>#REF!</f>
        <v>#REF!</v>
      </c>
      <c r="G22" s="124" t="e">
        <f t="shared" si="2"/>
        <v>#REF!</v>
      </c>
      <c r="H22" s="125" t="e">
        <f t="shared" si="3"/>
        <v>#REF!</v>
      </c>
      <c r="I22" s="26" t="e">
        <f>#REF!</f>
        <v>#REF!</v>
      </c>
      <c r="J22" s="125" t="e">
        <f t="shared" si="5"/>
        <v>#REF!</v>
      </c>
      <c r="K22" s="125" t="e">
        <f t="shared" si="6"/>
        <v>#REF!</v>
      </c>
      <c r="L22" s="27" t="e">
        <f>#REF!</f>
        <v>#REF!</v>
      </c>
      <c r="M22" s="126" t="e">
        <f t="shared" si="4"/>
        <v>#REF!</v>
      </c>
      <c r="N22" s="124"/>
      <c r="O22" s="127"/>
    </row>
    <row r="23" spans="1:15" s="128" customFormat="1" x14ac:dyDescent="0.2">
      <c r="A23" s="121" t="e">
        <f>#REF!</f>
        <v>#REF!</v>
      </c>
      <c r="B23" s="122"/>
      <c r="C23" s="24" t="e">
        <f>#REF!</f>
        <v>#REF!</v>
      </c>
      <c r="D23" s="123"/>
      <c r="E23" s="25" t="e">
        <f>#REF!</f>
        <v>#REF!</v>
      </c>
      <c r="F23" s="25" t="e">
        <f>#REF!</f>
        <v>#REF!</v>
      </c>
      <c r="G23" s="124" t="e">
        <f t="shared" si="2"/>
        <v>#REF!</v>
      </c>
      <c r="H23" s="125" t="e">
        <f t="shared" si="3"/>
        <v>#REF!</v>
      </c>
      <c r="I23" s="26" t="e">
        <f>#REF!</f>
        <v>#REF!</v>
      </c>
      <c r="J23" s="125" t="e">
        <f t="shared" si="5"/>
        <v>#REF!</v>
      </c>
      <c r="K23" s="125" t="e">
        <f t="shared" si="6"/>
        <v>#REF!</v>
      </c>
      <c r="L23" s="27" t="e">
        <f>#REF!</f>
        <v>#REF!</v>
      </c>
      <c r="M23" s="126" t="e">
        <f t="shared" si="4"/>
        <v>#REF!</v>
      </c>
      <c r="N23" s="124"/>
      <c r="O23" s="127"/>
    </row>
    <row r="24" spans="1:15" s="128" customFormat="1" x14ac:dyDescent="0.2">
      <c r="A24" s="121" t="e">
        <f>#REF!</f>
        <v>#REF!</v>
      </c>
      <c r="B24" s="122"/>
      <c r="C24" s="24" t="e">
        <f>#REF!</f>
        <v>#REF!</v>
      </c>
      <c r="D24" s="123"/>
      <c r="E24" s="25" t="e">
        <f>#REF!</f>
        <v>#REF!</v>
      </c>
      <c r="F24" s="25" t="e">
        <f>#REF!</f>
        <v>#REF!</v>
      </c>
      <c r="G24" s="124" t="e">
        <f t="shared" si="2"/>
        <v>#REF!</v>
      </c>
      <c r="H24" s="125" t="e">
        <f t="shared" si="3"/>
        <v>#REF!</v>
      </c>
      <c r="I24" s="26" t="e">
        <f>#REF!</f>
        <v>#REF!</v>
      </c>
      <c r="J24" s="125" t="e">
        <f t="shared" si="5"/>
        <v>#REF!</v>
      </c>
      <c r="K24" s="125" t="e">
        <f t="shared" si="6"/>
        <v>#REF!</v>
      </c>
      <c r="L24" s="27" t="e">
        <f>#REF!</f>
        <v>#REF!</v>
      </c>
      <c r="M24" s="126" t="e">
        <f t="shared" si="4"/>
        <v>#REF!</v>
      </c>
      <c r="N24" s="124"/>
      <c r="O24" s="127"/>
    </row>
    <row r="25" spans="1:15" s="128" customFormat="1" x14ac:dyDescent="0.2">
      <c r="A25" s="121" t="e">
        <f>#REF!</f>
        <v>#REF!</v>
      </c>
      <c r="B25" s="122"/>
      <c r="C25" s="24" t="e">
        <f>#REF!</f>
        <v>#REF!</v>
      </c>
      <c r="D25" s="123"/>
      <c r="E25" s="25" t="e">
        <f>#REF!</f>
        <v>#REF!</v>
      </c>
      <c r="F25" s="25" t="e">
        <f>#REF!</f>
        <v>#REF!</v>
      </c>
      <c r="G25" s="124" t="e">
        <f t="shared" si="2"/>
        <v>#REF!</v>
      </c>
      <c r="H25" s="125" t="e">
        <f t="shared" si="3"/>
        <v>#REF!</v>
      </c>
      <c r="I25" s="26" t="e">
        <f>#REF!</f>
        <v>#REF!</v>
      </c>
      <c r="J25" s="125" t="e">
        <f t="shared" si="5"/>
        <v>#REF!</v>
      </c>
      <c r="K25" s="125" t="e">
        <f t="shared" si="6"/>
        <v>#REF!</v>
      </c>
      <c r="L25" s="27" t="e">
        <f>#REF!</f>
        <v>#REF!</v>
      </c>
      <c r="M25" s="126" t="e">
        <f t="shared" si="4"/>
        <v>#REF!</v>
      </c>
      <c r="N25" s="124"/>
      <c r="O25" s="127"/>
    </row>
    <row r="26" spans="1:15" s="128" customFormat="1" x14ac:dyDescent="0.2">
      <c r="A26" s="121" t="e">
        <f>#REF!</f>
        <v>#REF!</v>
      </c>
      <c r="B26" s="122"/>
      <c r="C26" s="24" t="e">
        <f>#REF!</f>
        <v>#REF!</v>
      </c>
      <c r="D26" s="123"/>
      <c r="E26" s="25" t="e">
        <f>#REF!</f>
        <v>#REF!</v>
      </c>
      <c r="F26" s="25" t="e">
        <f>#REF!</f>
        <v>#REF!</v>
      </c>
      <c r="G26" s="124" t="e">
        <f t="shared" si="2"/>
        <v>#REF!</v>
      </c>
      <c r="H26" s="125" t="e">
        <f t="shared" si="3"/>
        <v>#REF!</v>
      </c>
      <c r="I26" s="26" t="e">
        <f>#REF!</f>
        <v>#REF!</v>
      </c>
      <c r="J26" s="125" t="e">
        <f t="shared" si="5"/>
        <v>#REF!</v>
      </c>
      <c r="K26" s="125" t="e">
        <f t="shared" si="6"/>
        <v>#REF!</v>
      </c>
      <c r="L26" s="27" t="e">
        <f>#REF!</f>
        <v>#REF!</v>
      </c>
      <c r="M26" s="126" t="e">
        <f t="shared" si="4"/>
        <v>#REF!</v>
      </c>
      <c r="N26" s="124"/>
      <c r="O26" s="127"/>
    </row>
    <row r="27" spans="1:15" s="128" customFormat="1" x14ac:dyDescent="0.2">
      <c r="A27" s="121" t="e">
        <f>#REF!</f>
        <v>#REF!</v>
      </c>
      <c r="B27" s="122"/>
      <c r="C27" s="24" t="e">
        <f>#REF!</f>
        <v>#REF!</v>
      </c>
      <c r="D27" s="123"/>
      <c r="E27" s="25" t="e">
        <f>#REF!</f>
        <v>#REF!</v>
      </c>
      <c r="F27" s="25" t="e">
        <f>#REF!</f>
        <v>#REF!</v>
      </c>
      <c r="G27" s="124" t="e">
        <f t="shared" si="2"/>
        <v>#REF!</v>
      </c>
      <c r="H27" s="125" t="e">
        <f t="shared" si="3"/>
        <v>#REF!</v>
      </c>
      <c r="I27" s="26" t="e">
        <f>#REF!</f>
        <v>#REF!</v>
      </c>
      <c r="J27" s="125" t="e">
        <f t="shared" si="5"/>
        <v>#REF!</v>
      </c>
      <c r="K27" s="125" t="e">
        <f t="shared" si="6"/>
        <v>#REF!</v>
      </c>
      <c r="L27" s="27" t="e">
        <f>#REF!</f>
        <v>#REF!</v>
      </c>
      <c r="M27" s="126" t="e">
        <f t="shared" si="4"/>
        <v>#REF!</v>
      </c>
      <c r="N27" s="124"/>
      <c r="O27" s="127"/>
    </row>
    <row r="28" spans="1:15" s="128" customFormat="1" x14ac:dyDescent="0.2">
      <c r="A28" s="121" t="e">
        <f>#REF!</f>
        <v>#REF!</v>
      </c>
      <c r="B28" s="122"/>
      <c r="C28" s="24" t="e">
        <f>#REF!</f>
        <v>#REF!</v>
      </c>
      <c r="D28" s="123"/>
      <c r="E28" s="25" t="e">
        <f>#REF!</f>
        <v>#REF!</v>
      </c>
      <c r="F28" s="25" t="e">
        <f>#REF!</f>
        <v>#REF!</v>
      </c>
      <c r="G28" s="124" t="e">
        <f t="shared" si="2"/>
        <v>#REF!</v>
      </c>
      <c r="H28" s="125" t="e">
        <f t="shared" si="3"/>
        <v>#REF!</v>
      </c>
      <c r="I28" s="26" t="e">
        <f>#REF!</f>
        <v>#REF!</v>
      </c>
      <c r="J28" s="125" t="e">
        <f t="shared" si="5"/>
        <v>#REF!</v>
      </c>
      <c r="K28" s="125" t="e">
        <f t="shared" si="6"/>
        <v>#REF!</v>
      </c>
      <c r="L28" s="27" t="e">
        <f>#REF!</f>
        <v>#REF!</v>
      </c>
      <c r="M28" s="126" t="e">
        <f t="shared" si="4"/>
        <v>#REF!</v>
      </c>
      <c r="N28" s="124"/>
      <c r="O28" s="127"/>
    </row>
    <row r="29" spans="1:15" s="128" customFormat="1" x14ac:dyDescent="0.2">
      <c r="A29" s="121" t="e">
        <f>#REF!</f>
        <v>#REF!</v>
      </c>
      <c r="B29" s="122"/>
      <c r="C29" s="24" t="e">
        <f>#REF!</f>
        <v>#REF!</v>
      </c>
      <c r="D29" s="123"/>
      <c r="E29" s="25" t="e">
        <f>#REF!</f>
        <v>#REF!</v>
      </c>
      <c r="F29" s="25" t="e">
        <f>#REF!</f>
        <v>#REF!</v>
      </c>
      <c r="G29" s="124" t="e">
        <f t="shared" si="2"/>
        <v>#REF!</v>
      </c>
      <c r="H29" s="125" t="e">
        <f t="shared" si="3"/>
        <v>#REF!</v>
      </c>
      <c r="I29" s="26" t="e">
        <f>#REF!</f>
        <v>#REF!</v>
      </c>
      <c r="J29" s="125" t="e">
        <f t="shared" si="5"/>
        <v>#REF!</v>
      </c>
      <c r="K29" s="125" t="e">
        <f t="shared" si="6"/>
        <v>#REF!</v>
      </c>
      <c r="L29" s="27" t="e">
        <f>#REF!</f>
        <v>#REF!</v>
      </c>
      <c r="M29" s="126" t="e">
        <f t="shared" si="4"/>
        <v>#REF!</v>
      </c>
      <c r="N29" s="124"/>
      <c r="O29" s="127"/>
    </row>
    <row r="30" spans="1:15" s="128" customFormat="1" x14ac:dyDescent="0.2">
      <c r="A30" s="121" t="e">
        <f>#REF!</f>
        <v>#REF!</v>
      </c>
      <c r="B30" s="122"/>
      <c r="C30" s="24" t="e">
        <f>#REF!</f>
        <v>#REF!</v>
      </c>
      <c r="D30" s="123"/>
      <c r="E30" s="25" t="e">
        <f>#REF!</f>
        <v>#REF!</v>
      </c>
      <c r="F30" s="25" t="e">
        <f>#REF!</f>
        <v>#REF!</v>
      </c>
      <c r="G30" s="124" t="e">
        <f t="shared" si="2"/>
        <v>#REF!</v>
      </c>
      <c r="H30" s="125" t="e">
        <f t="shared" si="3"/>
        <v>#REF!</v>
      </c>
      <c r="I30" s="26" t="e">
        <f>#REF!</f>
        <v>#REF!</v>
      </c>
      <c r="J30" s="125" t="e">
        <f t="shared" si="5"/>
        <v>#REF!</v>
      </c>
      <c r="K30" s="125" t="e">
        <f t="shared" si="6"/>
        <v>#REF!</v>
      </c>
      <c r="L30" s="27" t="e">
        <f>#REF!</f>
        <v>#REF!</v>
      </c>
      <c r="M30" s="126" t="e">
        <f t="shared" si="4"/>
        <v>#REF!</v>
      </c>
      <c r="N30" s="124"/>
      <c r="O30" s="127"/>
    </row>
    <row r="31" spans="1:15" s="128" customFormat="1" x14ac:dyDescent="0.2">
      <c r="A31" s="121" t="e">
        <f>#REF!</f>
        <v>#REF!</v>
      </c>
      <c r="B31" s="122"/>
      <c r="C31" s="24" t="e">
        <f>#REF!</f>
        <v>#REF!</v>
      </c>
      <c r="D31" s="123"/>
      <c r="E31" s="25" t="e">
        <f>#REF!</f>
        <v>#REF!</v>
      </c>
      <c r="F31" s="25" t="e">
        <f>#REF!</f>
        <v>#REF!</v>
      </c>
      <c r="G31" s="124" t="e">
        <f t="shared" si="2"/>
        <v>#REF!</v>
      </c>
      <c r="H31" s="125" t="e">
        <f t="shared" si="3"/>
        <v>#REF!</v>
      </c>
      <c r="I31" s="26" t="e">
        <f>#REF!</f>
        <v>#REF!</v>
      </c>
      <c r="J31" s="125" t="e">
        <f t="shared" si="5"/>
        <v>#REF!</v>
      </c>
      <c r="K31" s="125" t="e">
        <f t="shared" si="6"/>
        <v>#REF!</v>
      </c>
      <c r="L31" s="27" t="e">
        <f>#REF!</f>
        <v>#REF!</v>
      </c>
      <c r="M31" s="126" t="e">
        <f t="shared" si="4"/>
        <v>#REF!</v>
      </c>
      <c r="N31" s="124"/>
      <c r="O31" s="127"/>
    </row>
    <row r="32" spans="1:15" s="128" customFormat="1" x14ac:dyDescent="0.2">
      <c r="A32" s="121" t="e">
        <f>#REF!</f>
        <v>#REF!</v>
      </c>
      <c r="B32" s="122"/>
      <c r="C32" s="24" t="e">
        <f>#REF!</f>
        <v>#REF!</v>
      </c>
      <c r="D32" s="123"/>
      <c r="E32" s="25" t="e">
        <f>#REF!</f>
        <v>#REF!</v>
      </c>
      <c r="F32" s="25" t="e">
        <f>#REF!</f>
        <v>#REF!</v>
      </c>
      <c r="G32" s="124" t="e">
        <f t="shared" si="2"/>
        <v>#REF!</v>
      </c>
      <c r="H32" s="125" t="e">
        <f t="shared" si="3"/>
        <v>#REF!</v>
      </c>
      <c r="I32" s="26" t="e">
        <f>#REF!</f>
        <v>#REF!</v>
      </c>
      <c r="J32" s="125" t="e">
        <f t="shared" si="5"/>
        <v>#REF!</v>
      </c>
      <c r="K32" s="125" t="e">
        <f t="shared" si="6"/>
        <v>#REF!</v>
      </c>
      <c r="L32" s="27" t="e">
        <f>#REF!</f>
        <v>#REF!</v>
      </c>
      <c r="M32" s="126" t="e">
        <f t="shared" si="4"/>
        <v>#REF!</v>
      </c>
      <c r="N32" s="124"/>
      <c r="O32" s="127"/>
    </row>
    <row r="33" spans="1:15" x14ac:dyDescent="0.2">
      <c r="A33" s="22" t="e">
        <f>#REF!</f>
        <v>#REF!</v>
      </c>
      <c r="B33" s="23"/>
      <c r="C33" s="24" t="e">
        <f>#REF!</f>
        <v>#REF!</v>
      </c>
      <c r="D33" s="25"/>
      <c r="E33" s="25" t="e">
        <f>#REF!</f>
        <v>#REF!</v>
      </c>
      <c r="F33" s="25" t="e">
        <f>#REF!</f>
        <v>#REF!</v>
      </c>
      <c r="G33" s="26" t="e">
        <f t="shared" si="2"/>
        <v>#REF!</v>
      </c>
      <c r="H33" s="27" t="e">
        <f t="shared" si="3"/>
        <v>#REF!</v>
      </c>
      <c r="I33" s="26" t="e">
        <f>#REF!</f>
        <v>#REF!</v>
      </c>
      <c r="J33" s="27" t="e">
        <f t="shared" si="5"/>
        <v>#REF!</v>
      </c>
      <c r="K33" s="27" t="e">
        <f t="shared" si="6"/>
        <v>#REF!</v>
      </c>
      <c r="L33" s="27" t="e">
        <f>#REF!</f>
        <v>#REF!</v>
      </c>
      <c r="M33" s="126" t="e">
        <f t="shared" si="4"/>
        <v>#REF!</v>
      </c>
      <c r="N33" s="26"/>
      <c r="O33" s="28"/>
    </row>
    <row r="34" spans="1:15" x14ac:dyDescent="0.2">
      <c r="A34" s="22" t="e">
        <f>#REF!</f>
        <v>#REF!</v>
      </c>
      <c r="B34" s="23"/>
      <c r="C34" s="24" t="e">
        <f>#REF!</f>
        <v>#REF!</v>
      </c>
      <c r="D34" s="25"/>
      <c r="E34" s="25" t="e">
        <f>#REF!</f>
        <v>#REF!</v>
      </c>
      <c r="F34" s="25" t="e">
        <f>#REF!</f>
        <v>#REF!</v>
      </c>
      <c r="G34" s="26" t="e">
        <f t="shared" si="2"/>
        <v>#REF!</v>
      </c>
      <c r="H34" s="27" t="e">
        <f t="shared" si="3"/>
        <v>#REF!</v>
      </c>
      <c r="I34" s="26" t="e">
        <f>#REF!</f>
        <v>#REF!</v>
      </c>
      <c r="J34" s="27" t="e">
        <f t="shared" si="5"/>
        <v>#REF!</v>
      </c>
      <c r="K34" s="27" t="e">
        <f t="shared" si="6"/>
        <v>#REF!</v>
      </c>
      <c r="L34" s="27" t="e">
        <f>#REF!</f>
        <v>#REF!</v>
      </c>
      <c r="M34" s="126" t="e">
        <f t="shared" si="4"/>
        <v>#REF!</v>
      </c>
      <c r="N34" s="26"/>
      <c r="O34" s="28"/>
    </row>
    <row r="35" spans="1:15" x14ac:dyDescent="0.2">
      <c r="A35" s="22" t="e">
        <f>#REF!</f>
        <v>#REF!</v>
      </c>
      <c r="B35" s="23"/>
      <c r="C35" s="24" t="e">
        <f>#REF!</f>
        <v>#REF!</v>
      </c>
      <c r="D35" s="25"/>
      <c r="E35" s="25" t="e">
        <f>#REF!</f>
        <v>#REF!</v>
      </c>
      <c r="F35" s="25" t="e">
        <f>#REF!</f>
        <v>#REF!</v>
      </c>
      <c r="G35" s="26" t="e">
        <f t="shared" ref="G35:G98" si="7">I35/1.16</f>
        <v>#REF!</v>
      </c>
      <c r="H35" s="27" t="e">
        <f t="shared" ref="H35:H98" si="8">G35*0.16</f>
        <v>#REF!</v>
      </c>
      <c r="I35" s="26" t="e">
        <f>#REF!</f>
        <v>#REF!</v>
      </c>
      <c r="J35" s="27" t="e">
        <f t="shared" ref="J35:J98" si="9">L35/1.16</f>
        <v>#REF!</v>
      </c>
      <c r="K35" s="27" t="e">
        <f t="shared" ref="K35:K98" si="10">J35*0.16</f>
        <v>#REF!</v>
      </c>
      <c r="L35" s="27" t="e">
        <f>#REF!</f>
        <v>#REF!</v>
      </c>
      <c r="M35" s="126" t="e">
        <f t="shared" si="4"/>
        <v>#REF!</v>
      </c>
      <c r="N35" s="26"/>
      <c r="O35" s="28"/>
    </row>
    <row r="36" spans="1:15" x14ac:dyDescent="0.2">
      <c r="A36" s="22" t="e">
        <f>#REF!</f>
        <v>#REF!</v>
      </c>
      <c r="B36" s="23"/>
      <c r="C36" s="24" t="e">
        <f>#REF!</f>
        <v>#REF!</v>
      </c>
      <c r="D36" s="25"/>
      <c r="E36" s="25" t="e">
        <f>#REF!</f>
        <v>#REF!</v>
      </c>
      <c r="F36" s="25" t="e">
        <f>#REF!</f>
        <v>#REF!</v>
      </c>
      <c r="G36" s="26" t="e">
        <f t="shared" si="7"/>
        <v>#REF!</v>
      </c>
      <c r="H36" s="27" t="e">
        <f t="shared" si="8"/>
        <v>#REF!</v>
      </c>
      <c r="I36" s="26" t="e">
        <f>#REF!</f>
        <v>#REF!</v>
      </c>
      <c r="J36" s="27" t="e">
        <f t="shared" si="9"/>
        <v>#REF!</v>
      </c>
      <c r="K36" s="27" t="e">
        <f t="shared" si="10"/>
        <v>#REF!</v>
      </c>
      <c r="L36" s="27" t="e">
        <f>#REF!</f>
        <v>#REF!</v>
      </c>
      <c r="M36" s="126" t="e">
        <f t="shared" si="4"/>
        <v>#REF!</v>
      </c>
      <c r="N36" s="26"/>
      <c r="O36" s="28"/>
    </row>
    <row r="37" spans="1:15" x14ac:dyDescent="0.2">
      <c r="A37" s="22" t="e">
        <f>#REF!</f>
        <v>#REF!</v>
      </c>
      <c r="B37" s="23"/>
      <c r="C37" s="24" t="e">
        <f>#REF!</f>
        <v>#REF!</v>
      </c>
      <c r="D37" s="25"/>
      <c r="E37" s="25" t="e">
        <f>#REF!</f>
        <v>#REF!</v>
      </c>
      <c r="F37" s="25" t="e">
        <f>#REF!</f>
        <v>#REF!</v>
      </c>
      <c r="G37" s="26" t="e">
        <f t="shared" si="7"/>
        <v>#REF!</v>
      </c>
      <c r="H37" s="27" t="e">
        <f t="shared" si="8"/>
        <v>#REF!</v>
      </c>
      <c r="I37" s="26" t="e">
        <f>#REF!</f>
        <v>#REF!</v>
      </c>
      <c r="J37" s="27" t="e">
        <f t="shared" si="9"/>
        <v>#REF!</v>
      </c>
      <c r="K37" s="27" t="e">
        <f t="shared" si="10"/>
        <v>#REF!</v>
      </c>
      <c r="L37" s="27" t="e">
        <f>#REF!</f>
        <v>#REF!</v>
      </c>
      <c r="M37" s="126" t="e">
        <f t="shared" si="4"/>
        <v>#REF!</v>
      </c>
      <c r="N37" s="26"/>
      <c r="O37" s="28"/>
    </row>
    <row r="38" spans="1:15" x14ac:dyDescent="0.2">
      <c r="A38" s="22" t="e">
        <f>#REF!</f>
        <v>#REF!</v>
      </c>
      <c r="B38" s="23"/>
      <c r="C38" s="24" t="e">
        <f>#REF!</f>
        <v>#REF!</v>
      </c>
      <c r="D38" s="25"/>
      <c r="E38" s="25" t="e">
        <f>#REF!</f>
        <v>#REF!</v>
      </c>
      <c r="F38" s="25" t="e">
        <f>#REF!</f>
        <v>#REF!</v>
      </c>
      <c r="G38" s="26" t="e">
        <f t="shared" si="7"/>
        <v>#REF!</v>
      </c>
      <c r="H38" s="27" t="e">
        <f t="shared" si="8"/>
        <v>#REF!</v>
      </c>
      <c r="I38" s="26" t="e">
        <f>#REF!</f>
        <v>#REF!</v>
      </c>
      <c r="J38" s="27" t="e">
        <f t="shared" si="9"/>
        <v>#REF!</v>
      </c>
      <c r="K38" s="27" t="e">
        <f t="shared" si="10"/>
        <v>#REF!</v>
      </c>
      <c r="L38" s="27" t="e">
        <f>#REF!</f>
        <v>#REF!</v>
      </c>
      <c r="M38" s="126" t="e">
        <f t="shared" si="4"/>
        <v>#REF!</v>
      </c>
      <c r="N38" s="26"/>
      <c r="O38" s="28"/>
    </row>
    <row r="39" spans="1:15" x14ac:dyDescent="0.2">
      <c r="A39" s="22" t="e">
        <f>#REF!</f>
        <v>#REF!</v>
      </c>
      <c r="B39" s="23"/>
      <c r="C39" s="24" t="e">
        <f>#REF!</f>
        <v>#REF!</v>
      </c>
      <c r="D39" s="25"/>
      <c r="E39" s="25" t="e">
        <f>#REF!</f>
        <v>#REF!</v>
      </c>
      <c r="F39" s="25" t="e">
        <f>#REF!</f>
        <v>#REF!</v>
      </c>
      <c r="G39" s="26" t="e">
        <f t="shared" si="7"/>
        <v>#REF!</v>
      </c>
      <c r="H39" s="27" t="e">
        <f t="shared" si="8"/>
        <v>#REF!</v>
      </c>
      <c r="I39" s="26" t="e">
        <f>#REF!</f>
        <v>#REF!</v>
      </c>
      <c r="J39" s="27" t="e">
        <f t="shared" si="9"/>
        <v>#REF!</v>
      </c>
      <c r="K39" s="27" t="e">
        <f t="shared" si="10"/>
        <v>#REF!</v>
      </c>
      <c r="L39" s="27" t="e">
        <f>#REF!</f>
        <v>#REF!</v>
      </c>
      <c r="M39" s="126" t="e">
        <f t="shared" si="4"/>
        <v>#REF!</v>
      </c>
      <c r="N39" s="26"/>
      <c r="O39" s="28"/>
    </row>
    <row r="40" spans="1:15" x14ac:dyDescent="0.2">
      <c r="A40" s="22" t="e">
        <f>#REF!</f>
        <v>#REF!</v>
      </c>
      <c r="B40" s="23"/>
      <c r="C40" s="24" t="e">
        <f>#REF!</f>
        <v>#REF!</v>
      </c>
      <c r="D40" s="25"/>
      <c r="E40" s="25" t="e">
        <f>#REF!</f>
        <v>#REF!</v>
      </c>
      <c r="F40" s="25" t="e">
        <f>#REF!</f>
        <v>#REF!</v>
      </c>
      <c r="G40" s="26" t="e">
        <f t="shared" si="7"/>
        <v>#REF!</v>
      </c>
      <c r="H40" s="27" t="e">
        <f t="shared" si="8"/>
        <v>#REF!</v>
      </c>
      <c r="I40" s="26" t="e">
        <f>#REF!</f>
        <v>#REF!</v>
      </c>
      <c r="J40" s="27" t="e">
        <f t="shared" si="9"/>
        <v>#REF!</v>
      </c>
      <c r="K40" s="27" t="e">
        <f t="shared" si="10"/>
        <v>#REF!</v>
      </c>
      <c r="L40" s="27" t="e">
        <f>#REF!</f>
        <v>#REF!</v>
      </c>
      <c r="M40" s="126" t="e">
        <f t="shared" si="4"/>
        <v>#REF!</v>
      </c>
      <c r="N40" s="26"/>
      <c r="O40" s="28"/>
    </row>
    <row r="41" spans="1:15" x14ac:dyDescent="0.2">
      <c r="A41" s="22" t="e">
        <f>#REF!</f>
        <v>#REF!</v>
      </c>
      <c r="B41" s="23"/>
      <c r="C41" s="24" t="e">
        <f>#REF!</f>
        <v>#REF!</v>
      </c>
      <c r="D41" s="25"/>
      <c r="E41" s="25" t="e">
        <f>#REF!</f>
        <v>#REF!</v>
      </c>
      <c r="F41" s="25" t="e">
        <f>#REF!</f>
        <v>#REF!</v>
      </c>
      <c r="G41" s="26" t="e">
        <f t="shared" si="7"/>
        <v>#REF!</v>
      </c>
      <c r="H41" s="27" t="e">
        <f t="shared" si="8"/>
        <v>#REF!</v>
      </c>
      <c r="I41" s="26" t="e">
        <f>#REF!</f>
        <v>#REF!</v>
      </c>
      <c r="J41" s="27" t="e">
        <f t="shared" si="9"/>
        <v>#REF!</v>
      </c>
      <c r="K41" s="27" t="e">
        <f t="shared" si="10"/>
        <v>#REF!</v>
      </c>
      <c r="L41" s="27" t="e">
        <f>#REF!</f>
        <v>#REF!</v>
      </c>
      <c r="M41" s="126" t="e">
        <f t="shared" si="4"/>
        <v>#REF!</v>
      </c>
      <c r="N41" s="26"/>
      <c r="O41" s="28"/>
    </row>
    <row r="42" spans="1:15" x14ac:dyDescent="0.2">
      <c r="A42" s="22" t="e">
        <f>#REF!</f>
        <v>#REF!</v>
      </c>
      <c r="B42" s="23"/>
      <c r="C42" s="24" t="e">
        <f>#REF!</f>
        <v>#REF!</v>
      </c>
      <c r="D42" s="25"/>
      <c r="E42" s="25" t="e">
        <f>#REF!</f>
        <v>#REF!</v>
      </c>
      <c r="F42" s="25" t="e">
        <f>#REF!</f>
        <v>#REF!</v>
      </c>
      <c r="G42" s="26" t="e">
        <f t="shared" si="7"/>
        <v>#REF!</v>
      </c>
      <c r="H42" s="27" t="e">
        <f t="shared" si="8"/>
        <v>#REF!</v>
      </c>
      <c r="I42" s="26" t="e">
        <f>#REF!</f>
        <v>#REF!</v>
      </c>
      <c r="J42" s="27" t="e">
        <f t="shared" si="9"/>
        <v>#REF!</v>
      </c>
      <c r="K42" s="27" t="e">
        <f t="shared" si="10"/>
        <v>#REF!</v>
      </c>
      <c r="L42" s="27" t="e">
        <f>#REF!</f>
        <v>#REF!</v>
      </c>
      <c r="M42" s="126" t="e">
        <f t="shared" si="4"/>
        <v>#REF!</v>
      </c>
      <c r="N42" s="26"/>
      <c r="O42" s="28"/>
    </row>
    <row r="43" spans="1:15" x14ac:dyDescent="0.2">
      <c r="A43" s="22" t="e">
        <f>#REF!</f>
        <v>#REF!</v>
      </c>
      <c r="B43" s="23"/>
      <c r="C43" s="24" t="e">
        <f>#REF!</f>
        <v>#REF!</v>
      </c>
      <c r="D43" s="25"/>
      <c r="E43" s="25" t="e">
        <f>#REF!</f>
        <v>#REF!</v>
      </c>
      <c r="F43" s="25" t="e">
        <f>#REF!</f>
        <v>#REF!</v>
      </c>
      <c r="G43" s="26" t="e">
        <f t="shared" si="7"/>
        <v>#REF!</v>
      </c>
      <c r="H43" s="27" t="e">
        <f t="shared" si="8"/>
        <v>#REF!</v>
      </c>
      <c r="I43" s="26" t="e">
        <f>#REF!</f>
        <v>#REF!</v>
      </c>
      <c r="J43" s="27" t="e">
        <f t="shared" si="9"/>
        <v>#REF!</v>
      </c>
      <c r="K43" s="27" t="e">
        <f t="shared" si="10"/>
        <v>#REF!</v>
      </c>
      <c r="L43" s="27" t="e">
        <f>#REF!</f>
        <v>#REF!</v>
      </c>
      <c r="M43" s="126" t="e">
        <f t="shared" si="4"/>
        <v>#REF!</v>
      </c>
      <c r="N43" s="26"/>
      <c r="O43" s="28"/>
    </row>
    <row r="44" spans="1:15" x14ac:dyDescent="0.2">
      <c r="A44" s="22" t="e">
        <f>#REF!</f>
        <v>#REF!</v>
      </c>
      <c r="B44" s="23"/>
      <c r="C44" s="24" t="e">
        <f>#REF!</f>
        <v>#REF!</v>
      </c>
      <c r="D44" s="25"/>
      <c r="E44" s="25" t="e">
        <f>#REF!</f>
        <v>#REF!</v>
      </c>
      <c r="F44" s="25" t="e">
        <f>#REF!</f>
        <v>#REF!</v>
      </c>
      <c r="G44" s="26" t="e">
        <f t="shared" si="7"/>
        <v>#REF!</v>
      </c>
      <c r="H44" s="27" t="e">
        <f t="shared" si="8"/>
        <v>#REF!</v>
      </c>
      <c r="I44" s="26" t="e">
        <f>#REF!</f>
        <v>#REF!</v>
      </c>
      <c r="J44" s="27" t="e">
        <f t="shared" si="9"/>
        <v>#REF!</v>
      </c>
      <c r="K44" s="27" t="e">
        <f t="shared" si="10"/>
        <v>#REF!</v>
      </c>
      <c r="L44" s="27" t="e">
        <f>#REF!</f>
        <v>#REF!</v>
      </c>
      <c r="M44" s="126" t="e">
        <f t="shared" si="4"/>
        <v>#REF!</v>
      </c>
      <c r="N44" s="26"/>
      <c r="O44" s="28"/>
    </row>
    <row r="45" spans="1:15" x14ac:dyDescent="0.2">
      <c r="A45" s="22" t="e">
        <f>#REF!</f>
        <v>#REF!</v>
      </c>
      <c r="B45" s="23"/>
      <c r="C45" s="24" t="e">
        <f>#REF!</f>
        <v>#REF!</v>
      </c>
      <c r="D45" s="25"/>
      <c r="E45" s="25" t="e">
        <f>#REF!</f>
        <v>#REF!</v>
      </c>
      <c r="F45" s="25" t="e">
        <f>#REF!</f>
        <v>#REF!</v>
      </c>
      <c r="G45" s="26" t="e">
        <f t="shared" si="7"/>
        <v>#REF!</v>
      </c>
      <c r="H45" s="27" t="e">
        <f t="shared" si="8"/>
        <v>#REF!</v>
      </c>
      <c r="I45" s="26" t="e">
        <f>#REF!</f>
        <v>#REF!</v>
      </c>
      <c r="J45" s="27" t="e">
        <f t="shared" si="9"/>
        <v>#REF!</v>
      </c>
      <c r="K45" s="27" t="e">
        <f t="shared" si="10"/>
        <v>#REF!</v>
      </c>
      <c r="L45" s="27" t="e">
        <f>#REF!</f>
        <v>#REF!</v>
      </c>
      <c r="M45" s="126" t="e">
        <f t="shared" si="4"/>
        <v>#REF!</v>
      </c>
      <c r="N45" s="26"/>
      <c r="O45" s="28"/>
    </row>
    <row r="46" spans="1:15" x14ac:dyDescent="0.2">
      <c r="A46" s="22" t="e">
        <f>#REF!</f>
        <v>#REF!</v>
      </c>
      <c r="B46" s="23"/>
      <c r="C46" s="24" t="e">
        <f>#REF!</f>
        <v>#REF!</v>
      </c>
      <c r="D46" s="25"/>
      <c r="E46" s="25" t="e">
        <f>#REF!</f>
        <v>#REF!</v>
      </c>
      <c r="F46" s="25" t="e">
        <f>#REF!</f>
        <v>#REF!</v>
      </c>
      <c r="G46" s="26" t="e">
        <f t="shared" si="7"/>
        <v>#REF!</v>
      </c>
      <c r="H46" s="27" t="e">
        <f t="shared" si="8"/>
        <v>#REF!</v>
      </c>
      <c r="I46" s="26" t="e">
        <f>#REF!</f>
        <v>#REF!</v>
      </c>
      <c r="J46" s="27" t="e">
        <f t="shared" si="9"/>
        <v>#REF!</v>
      </c>
      <c r="K46" s="27" t="e">
        <f t="shared" si="10"/>
        <v>#REF!</v>
      </c>
      <c r="L46" s="27" t="e">
        <f>#REF!</f>
        <v>#REF!</v>
      </c>
      <c r="M46" s="126" t="e">
        <f t="shared" si="4"/>
        <v>#REF!</v>
      </c>
      <c r="N46" s="26"/>
      <c r="O46" s="28"/>
    </row>
    <row r="47" spans="1:15" x14ac:dyDescent="0.2">
      <c r="A47" s="22" t="e">
        <f>#REF!</f>
        <v>#REF!</v>
      </c>
      <c r="B47" s="23"/>
      <c r="C47" s="24" t="e">
        <f>#REF!</f>
        <v>#REF!</v>
      </c>
      <c r="D47" s="25"/>
      <c r="E47" s="25" t="e">
        <f>#REF!</f>
        <v>#REF!</v>
      </c>
      <c r="F47" s="25" t="e">
        <f>#REF!</f>
        <v>#REF!</v>
      </c>
      <c r="G47" s="26" t="e">
        <f t="shared" si="7"/>
        <v>#REF!</v>
      </c>
      <c r="H47" s="27" t="e">
        <f t="shared" si="8"/>
        <v>#REF!</v>
      </c>
      <c r="I47" s="26" t="e">
        <f>#REF!</f>
        <v>#REF!</v>
      </c>
      <c r="J47" s="27" t="e">
        <f t="shared" si="9"/>
        <v>#REF!</v>
      </c>
      <c r="K47" s="27" t="e">
        <f t="shared" si="10"/>
        <v>#REF!</v>
      </c>
      <c r="L47" s="27" t="e">
        <f>#REF!</f>
        <v>#REF!</v>
      </c>
      <c r="M47" s="126" t="e">
        <f t="shared" si="4"/>
        <v>#REF!</v>
      </c>
      <c r="N47" s="26"/>
      <c r="O47" s="28"/>
    </row>
    <row r="48" spans="1:15" x14ac:dyDescent="0.2">
      <c r="A48" s="22" t="e">
        <f>#REF!</f>
        <v>#REF!</v>
      </c>
      <c r="B48" s="23"/>
      <c r="C48" s="24" t="e">
        <f>#REF!</f>
        <v>#REF!</v>
      </c>
      <c r="D48" s="25"/>
      <c r="E48" s="25" t="e">
        <f>#REF!</f>
        <v>#REF!</v>
      </c>
      <c r="F48" s="25" t="e">
        <f>#REF!</f>
        <v>#REF!</v>
      </c>
      <c r="G48" s="26" t="e">
        <f t="shared" si="7"/>
        <v>#REF!</v>
      </c>
      <c r="H48" s="27" t="e">
        <f t="shared" si="8"/>
        <v>#REF!</v>
      </c>
      <c r="I48" s="26" t="e">
        <f>#REF!</f>
        <v>#REF!</v>
      </c>
      <c r="J48" s="27" t="e">
        <f t="shared" si="9"/>
        <v>#REF!</v>
      </c>
      <c r="K48" s="27" t="e">
        <f t="shared" si="10"/>
        <v>#REF!</v>
      </c>
      <c r="L48" s="27" t="e">
        <f>#REF!</f>
        <v>#REF!</v>
      </c>
      <c r="M48" s="126" t="e">
        <f t="shared" si="4"/>
        <v>#REF!</v>
      </c>
      <c r="N48" s="26"/>
      <c r="O48" s="28"/>
    </row>
    <row r="49" spans="1:15" x14ac:dyDescent="0.2">
      <c r="A49" s="22" t="e">
        <f>#REF!</f>
        <v>#REF!</v>
      </c>
      <c r="B49" s="23"/>
      <c r="C49" s="24" t="e">
        <f>#REF!</f>
        <v>#REF!</v>
      </c>
      <c r="D49" s="25"/>
      <c r="E49" s="25" t="e">
        <f>#REF!</f>
        <v>#REF!</v>
      </c>
      <c r="F49" s="25" t="e">
        <f>#REF!</f>
        <v>#REF!</v>
      </c>
      <c r="G49" s="26" t="e">
        <f t="shared" si="7"/>
        <v>#REF!</v>
      </c>
      <c r="H49" s="27" t="e">
        <f t="shared" si="8"/>
        <v>#REF!</v>
      </c>
      <c r="I49" s="26" t="e">
        <f>#REF!</f>
        <v>#REF!</v>
      </c>
      <c r="J49" s="27" t="e">
        <f t="shared" si="9"/>
        <v>#REF!</v>
      </c>
      <c r="K49" s="27" t="e">
        <f t="shared" si="10"/>
        <v>#REF!</v>
      </c>
      <c r="L49" s="27" t="e">
        <f>#REF!</f>
        <v>#REF!</v>
      </c>
      <c r="M49" s="126" t="e">
        <f t="shared" si="4"/>
        <v>#REF!</v>
      </c>
      <c r="N49" s="26"/>
      <c r="O49" s="28"/>
    </row>
    <row r="50" spans="1:15" x14ac:dyDescent="0.2">
      <c r="A50" s="22" t="e">
        <f>#REF!</f>
        <v>#REF!</v>
      </c>
      <c r="B50" s="23"/>
      <c r="C50" s="24" t="e">
        <f>#REF!</f>
        <v>#REF!</v>
      </c>
      <c r="D50" s="25"/>
      <c r="E50" s="25" t="e">
        <f>#REF!</f>
        <v>#REF!</v>
      </c>
      <c r="F50" s="25" t="e">
        <f>#REF!</f>
        <v>#REF!</v>
      </c>
      <c r="G50" s="26" t="e">
        <f t="shared" si="7"/>
        <v>#REF!</v>
      </c>
      <c r="H50" s="27" t="e">
        <f t="shared" si="8"/>
        <v>#REF!</v>
      </c>
      <c r="I50" s="26" t="e">
        <f>#REF!</f>
        <v>#REF!</v>
      </c>
      <c r="J50" s="27" t="e">
        <f t="shared" si="9"/>
        <v>#REF!</v>
      </c>
      <c r="K50" s="27" t="e">
        <f t="shared" si="10"/>
        <v>#REF!</v>
      </c>
      <c r="L50" s="27" t="e">
        <f>#REF!</f>
        <v>#REF!</v>
      </c>
      <c r="M50" s="126" t="e">
        <f t="shared" si="4"/>
        <v>#REF!</v>
      </c>
      <c r="N50" s="26"/>
      <c r="O50" s="28"/>
    </row>
    <row r="51" spans="1:15" x14ac:dyDescent="0.2">
      <c r="A51" s="22" t="e">
        <f>#REF!</f>
        <v>#REF!</v>
      </c>
      <c r="B51" s="23"/>
      <c r="C51" s="24" t="e">
        <f>#REF!</f>
        <v>#REF!</v>
      </c>
      <c r="D51" s="25"/>
      <c r="E51" s="25" t="e">
        <f>#REF!</f>
        <v>#REF!</v>
      </c>
      <c r="F51" s="25" t="e">
        <f>#REF!</f>
        <v>#REF!</v>
      </c>
      <c r="G51" s="26" t="e">
        <f t="shared" si="7"/>
        <v>#REF!</v>
      </c>
      <c r="H51" s="27" t="e">
        <f t="shared" si="8"/>
        <v>#REF!</v>
      </c>
      <c r="I51" s="26" t="e">
        <f>#REF!</f>
        <v>#REF!</v>
      </c>
      <c r="J51" s="27" t="e">
        <f t="shared" si="9"/>
        <v>#REF!</v>
      </c>
      <c r="K51" s="27" t="e">
        <f t="shared" si="10"/>
        <v>#REF!</v>
      </c>
      <c r="L51" s="27" t="e">
        <f>#REF!</f>
        <v>#REF!</v>
      </c>
      <c r="M51" s="126" t="e">
        <f t="shared" si="4"/>
        <v>#REF!</v>
      </c>
      <c r="N51" s="26"/>
      <c r="O51" s="28"/>
    </row>
    <row r="52" spans="1:15" x14ac:dyDescent="0.2">
      <c r="A52" s="22" t="e">
        <f>#REF!</f>
        <v>#REF!</v>
      </c>
      <c r="B52" s="23"/>
      <c r="C52" s="24" t="e">
        <f>#REF!</f>
        <v>#REF!</v>
      </c>
      <c r="D52" s="25"/>
      <c r="E52" s="25" t="e">
        <f>#REF!</f>
        <v>#REF!</v>
      </c>
      <c r="F52" s="25" t="e">
        <f>#REF!</f>
        <v>#REF!</v>
      </c>
      <c r="G52" s="26" t="e">
        <f t="shared" si="7"/>
        <v>#REF!</v>
      </c>
      <c r="H52" s="27" t="e">
        <f t="shared" si="8"/>
        <v>#REF!</v>
      </c>
      <c r="I52" s="26" t="e">
        <f>#REF!</f>
        <v>#REF!</v>
      </c>
      <c r="J52" s="27" t="e">
        <f t="shared" si="9"/>
        <v>#REF!</v>
      </c>
      <c r="K52" s="27" t="e">
        <f t="shared" si="10"/>
        <v>#REF!</v>
      </c>
      <c r="L52" s="27" t="e">
        <f>#REF!</f>
        <v>#REF!</v>
      </c>
      <c r="M52" s="126" t="e">
        <f t="shared" si="4"/>
        <v>#REF!</v>
      </c>
      <c r="N52" s="26"/>
      <c r="O52" s="28"/>
    </row>
    <row r="53" spans="1:15" x14ac:dyDescent="0.2">
      <c r="A53" s="22" t="e">
        <f>#REF!</f>
        <v>#REF!</v>
      </c>
      <c r="B53" s="23"/>
      <c r="C53" s="24" t="e">
        <f>#REF!</f>
        <v>#REF!</v>
      </c>
      <c r="D53" s="25"/>
      <c r="E53" s="25" t="e">
        <f>#REF!</f>
        <v>#REF!</v>
      </c>
      <c r="F53" s="25" t="e">
        <f>#REF!</f>
        <v>#REF!</v>
      </c>
      <c r="G53" s="26" t="e">
        <f t="shared" si="7"/>
        <v>#REF!</v>
      </c>
      <c r="H53" s="27" t="e">
        <f t="shared" si="8"/>
        <v>#REF!</v>
      </c>
      <c r="I53" s="26" t="e">
        <f>#REF!</f>
        <v>#REF!</v>
      </c>
      <c r="J53" s="27" t="e">
        <f t="shared" si="9"/>
        <v>#REF!</v>
      </c>
      <c r="K53" s="27" t="e">
        <f t="shared" si="10"/>
        <v>#REF!</v>
      </c>
      <c r="L53" s="27" t="e">
        <f>#REF!</f>
        <v>#REF!</v>
      </c>
      <c r="M53" s="126" t="e">
        <f t="shared" si="4"/>
        <v>#REF!</v>
      </c>
      <c r="N53" s="26"/>
      <c r="O53" s="28"/>
    </row>
    <row r="54" spans="1:15" x14ac:dyDescent="0.2">
      <c r="A54" s="22" t="e">
        <f>#REF!</f>
        <v>#REF!</v>
      </c>
      <c r="B54" s="23"/>
      <c r="C54" s="24" t="e">
        <f>#REF!</f>
        <v>#REF!</v>
      </c>
      <c r="D54" s="25"/>
      <c r="E54" s="25" t="e">
        <f>#REF!</f>
        <v>#REF!</v>
      </c>
      <c r="F54" s="25" t="e">
        <f>#REF!</f>
        <v>#REF!</v>
      </c>
      <c r="G54" s="26" t="e">
        <f t="shared" si="7"/>
        <v>#REF!</v>
      </c>
      <c r="H54" s="27" t="e">
        <f t="shared" si="8"/>
        <v>#REF!</v>
      </c>
      <c r="I54" s="26" t="e">
        <f>#REF!</f>
        <v>#REF!</v>
      </c>
      <c r="J54" s="27" t="e">
        <f t="shared" si="9"/>
        <v>#REF!</v>
      </c>
      <c r="K54" s="27" t="e">
        <f t="shared" si="10"/>
        <v>#REF!</v>
      </c>
      <c r="L54" s="27" t="e">
        <f>#REF!</f>
        <v>#REF!</v>
      </c>
      <c r="M54" s="126" t="e">
        <f t="shared" si="4"/>
        <v>#REF!</v>
      </c>
      <c r="N54" s="26"/>
      <c r="O54" s="28"/>
    </row>
    <row r="55" spans="1:15" x14ac:dyDescent="0.2">
      <c r="A55" s="22" t="e">
        <f>#REF!</f>
        <v>#REF!</v>
      </c>
      <c r="B55" s="23"/>
      <c r="C55" s="24" t="e">
        <f>#REF!</f>
        <v>#REF!</v>
      </c>
      <c r="D55" s="25"/>
      <c r="E55" s="25" t="e">
        <f>#REF!</f>
        <v>#REF!</v>
      </c>
      <c r="F55" s="25" t="e">
        <f>#REF!</f>
        <v>#REF!</v>
      </c>
      <c r="G55" s="26" t="e">
        <f t="shared" si="7"/>
        <v>#REF!</v>
      </c>
      <c r="H55" s="27" t="e">
        <f t="shared" si="8"/>
        <v>#REF!</v>
      </c>
      <c r="I55" s="26" t="e">
        <f>#REF!</f>
        <v>#REF!</v>
      </c>
      <c r="J55" s="27" t="e">
        <f t="shared" si="9"/>
        <v>#REF!</v>
      </c>
      <c r="K55" s="27" t="e">
        <f t="shared" si="10"/>
        <v>#REF!</v>
      </c>
      <c r="L55" s="27" t="e">
        <f>#REF!</f>
        <v>#REF!</v>
      </c>
      <c r="M55" s="126" t="e">
        <f t="shared" si="4"/>
        <v>#REF!</v>
      </c>
      <c r="N55" s="26"/>
      <c r="O55" s="28"/>
    </row>
    <row r="56" spans="1:15" x14ac:dyDescent="0.2">
      <c r="A56" s="22" t="e">
        <f>#REF!</f>
        <v>#REF!</v>
      </c>
      <c r="B56" s="23"/>
      <c r="C56" s="24" t="e">
        <f>#REF!</f>
        <v>#REF!</v>
      </c>
      <c r="D56" s="25"/>
      <c r="E56" s="25" t="e">
        <f>#REF!</f>
        <v>#REF!</v>
      </c>
      <c r="F56" s="25" t="e">
        <f>#REF!</f>
        <v>#REF!</v>
      </c>
      <c r="G56" s="26" t="e">
        <f t="shared" si="7"/>
        <v>#REF!</v>
      </c>
      <c r="H56" s="27" t="e">
        <f t="shared" si="8"/>
        <v>#REF!</v>
      </c>
      <c r="I56" s="26" t="e">
        <f>#REF!</f>
        <v>#REF!</v>
      </c>
      <c r="J56" s="27" t="e">
        <f t="shared" si="9"/>
        <v>#REF!</v>
      </c>
      <c r="K56" s="27" t="e">
        <f t="shared" si="10"/>
        <v>#REF!</v>
      </c>
      <c r="L56" s="27" t="e">
        <f>#REF!</f>
        <v>#REF!</v>
      </c>
      <c r="M56" s="126" t="e">
        <f t="shared" si="4"/>
        <v>#REF!</v>
      </c>
      <c r="N56" s="26"/>
      <c r="O56" s="28"/>
    </row>
    <row r="57" spans="1:15" x14ac:dyDescent="0.2">
      <c r="A57" s="22" t="e">
        <f>#REF!</f>
        <v>#REF!</v>
      </c>
      <c r="B57" s="23"/>
      <c r="C57" s="24" t="e">
        <f>#REF!</f>
        <v>#REF!</v>
      </c>
      <c r="D57" s="25"/>
      <c r="E57" s="25" t="e">
        <f>#REF!</f>
        <v>#REF!</v>
      </c>
      <c r="F57" s="25" t="e">
        <f>#REF!</f>
        <v>#REF!</v>
      </c>
      <c r="G57" s="26" t="e">
        <f t="shared" si="7"/>
        <v>#REF!</v>
      </c>
      <c r="H57" s="27" t="e">
        <f t="shared" si="8"/>
        <v>#REF!</v>
      </c>
      <c r="I57" s="26" t="e">
        <f>#REF!</f>
        <v>#REF!</v>
      </c>
      <c r="J57" s="27" t="e">
        <f t="shared" si="9"/>
        <v>#REF!</v>
      </c>
      <c r="K57" s="27" t="e">
        <f t="shared" si="10"/>
        <v>#REF!</v>
      </c>
      <c r="L57" s="27" t="e">
        <f>#REF!</f>
        <v>#REF!</v>
      </c>
      <c r="M57" s="126" t="e">
        <f t="shared" si="4"/>
        <v>#REF!</v>
      </c>
      <c r="N57" s="26"/>
      <c r="O57" s="28"/>
    </row>
    <row r="58" spans="1:15" x14ac:dyDescent="0.2">
      <c r="A58" s="22" t="e">
        <f>#REF!</f>
        <v>#REF!</v>
      </c>
      <c r="B58" s="23"/>
      <c r="C58" s="24" t="e">
        <f>#REF!</f>
        <v>#REF!</v>
      </c>
      <c r="D58" s="25"/>
      <c r="E58" s="25" t="e">
        <f>#REF!</f>
        <v>#REF!</v>
      </c>
      <c r="F58" s="25" t="e">
        <f>#REF!</f>
        <v>#REF!</v>
      </c>
      <c r="G58" s="26" t="e">
        <f t="shared" si="7"/>
        <v>#REF!</v>
      </c>
      <c r="H58" s="27" t="e">
        <f t="shared" si="8"/>
        <v>#REF!</v>
      </c>
      <c r="I58" s="26" t="e">
        <f>#REF!</f>
        <v>#REF!</v>
      </c>
      <c r="J58" s="27" t="e">
        <f t="shared" si="9"/>
        <v>#REF!</v>
      </c>
      <c r="K58" s="27" t="e">
        <f t="shared" si="10"/>
        <v>#REF!</v>
      </c>
      <c r="L58" s="27" t="e">
        <f>#REF!</f>
        <v>#REF!</v>
      </c>
      <c r="M58" s="126" t="e">
        <f t="shared" si="4"/>
        <v>#REF!</v>
      </c>
      <c r="N58" s="26"/>
      <c r="O58" s="28"/>
    </row>
    <row r="59" spans="1:15" x14ac:dyDescent="0.2">
      <c r="A59" s="22" t="e">
        <f>#REF!</f>
        <v>#REF!</v>
      </c>
      <c r="B59" s="23"/>
      <c r="C59" s="24" t="e">
        <f>#REF!</f>
        <v>#REF!</v>
      </c>
      <c r="D59" s="25"/>
      <c r="E59" s="25" t="e">
        <f>#REF!</f>
        <v>#REF!</v>
      </c>
      <c r="F59" s="25" t="e">
        <f>#REF!</f>
        <v>#REF!</v>
      </c>
      <c r="G59" s="26" t="e">
        <f t="shared" si="7"/>
        <v>#REF!</v>
      </c>
      <c r="H59" s="27" t="e">
        <f t="shared" si="8"/>
        <v>#REF!</v>
      </c>
      <c r="I59" s="26" t="e">
        <f>#REF!</f>
        <v>#REF!</v>
      </c>
      <c r="J59" s="27" t="e">
        <f t="shared" si="9"/>
        <v>#REF!</v>
      </c>
      <c r="K59" s="27" t="e">
        <f t="shared" si="10"/>
        <v>#REF!</v>
      </c>
      <c r="L59" s="27" t="e">
        <f>#REF!</f>
        <v>#REF!</v>
      </c>
      <c r="M59" s="126" t="e">
        <f t="shared" si="4"/>
        <v>#REF!</v>
      </c>
      <c r="N59" s="26"/>
      <c r="O59" s="28"/>
    </row>
    <row r="60" spans="1:15" x14ac:dyDescent="0.2">
      <c r="A60" s="22" t="e">
        <f>#REF!</f>
        <v>#REF!</v>
      </c>
      <c r="B60" s="23"/>
      <c r="C60" s="24" t="e">
        <f>#REF!</f>
        <v>#REF!</v>
      </c>
      <c r="D60" s="25"/>
      <c r="E60" s="25" t="e">
        <f>#REF!</f>
        <v>#REF!</v>
      </c>
      <c r="F60" s="25" t="e">
        <f>#REF!</f>
        <v>#REF!</v>
      </c>
      <c r="G60" s="26" t="e">
        <f t="shared" si="7"/>
        <v>#REF!</v>
      </c>
      <c r="H60" s="27" t="e">
        <f t="shared" si="8"/>
        <v>#REF!</v>
      </c>
      <c r="I60" s="26" t="e">
        <f>#REF!</f>
        <v>#REF!</v>
      </c>
      <c r="J60" s="27" t="e">
        <f t="shared" si="9"/>
        <v>#REF!</v>
      </c>
      <c r="K60" s="27" t="e">
        <f t="shared" si="10"/>
        <v>#REF!</v>
      </c>
      <c r="L60" s="27" t="e">
        <f>#REF!</f>
        <v>#REF!</v>
      </c>
      <c r="M60" s="126" t="e">
        <f t="shared" si="4"/>
        <v>#REF!</v>
      </c>
      <c r="N60" s="26"/>
      <c r="O60" s="28"/>
    </row>
    <row r="61" spans="1:15" x14ac:dyDescent="0.2">
      <c r="A61" s="22" t="e">
        <f>#REF!</f>
        <v>#REF!</v>
      </c>
      <c r="B61" s="23"/>
      <c r="C61" s="24" t="e">
        <f>#REF!</f>
        <v>#REF!</v>
      </c>
      <c r="D61" s="25"/>
      <c r="E61" s="25" t="e">
        <f>#REF!</f>
        <v>#REF!</v>
      </c>
      <c r="F61" s="25" t="e">
        <f>#REF!</f>
        <v>#REF!</v>
      </c>
      <c r="G61" s="26" t="e">
        <f t="shared" si="7"/>
        <v>#REF!</v>
      </c>
      <c r="H61" s="27" t="e">
        <f t="shared" si="8"/>
        <v>#REF!</v>
      </c>
      <c r="I61" s="26" t="e">
        <f>#REF!</f>
        <v>#REF!</v>
      </c>
      <c r="J61" s="27" t="e">
        <f t="shared" si="9"/>
        <v>#REF!</v>
      </c>
      <c r="K61" s="27" t="e">
        <f t="shared" si="10"/>
        <v>#REF!</v>
      </c>
      <c r="L61" s="27" t="e">
        <f>#REF!</f>
        <v>#REF!</v>
      </c>
      <c r="M61" s="126" t="e">
        <f t="shared" si="4"/>
        <v>#REF!</v>
      </c>
      <c r="N61" s="26"/>
      <c r="O61" s="28"/>
    </row>
    <row r="62" spans="1:15" x14ac:dyDescent="0.2">
      <c r="A62" s="22" t="e">
        <f>#REF!</f>
        <v>#REF!</v>
      </c>
      <c r="B62" s="23"/>
      <c r="C62" s="24" t="e">
        <f>#REF!</f>
        <v>#REF!</v>
      </c>
      <c r="D62" s="25"/>
      <c r="E62" s="25" t="e">
        <f>#REF!</f>
        <v>#REF!</v>
      </c>
      <c r="F62" s="25" t="e">
        <f>#REF!</f>
        <v>#REF!</v>
      </c>
      <c r="G62" s="26" t="e">
        <f t="shared" si="7"/>
        <v>#REF!</v>
      </c>
      <c r="H62" s="27" t="e">
        <f t="shared" si="8"/>
        <v>#REF!</v>
      </c>
      <c r="I62" s="26" t="e">
        <f>#REF!</f>
        <v>#REF!</v>
      </c>
      <c r="J62" s="27" t="e">
        <f t="shared" si="9"/>
        <v>#REF!</v>
      </c>
      <c r="K62" s="27" t="e">
        <f t="shared" si="10"/>
        <v>#REF!</v>
      </c>
      <c r="L62" s="27" t="e">
        <f>#REF!</f>
        <v>#REF!</v>
      </c>
      <c r="M62" s="126" t="e">
        <f t="shared" si="4"/>
        <v>#REF!</v>
      </c>
      <c r="N62" s="26"/>
      <c r="O62" s="28"/>
    </row>
    <row r="63" spans="1:15" x14ac:dyDescent="0.2">
      <c r="A63" s="22" t="e">
        <f>#REF!</f>
        <v>#REF!</v>
      </c>
      <c r="B63" s="23"/>
      <c r="C63" s="24" t="e">
        <f>#REF!</f>
        <v>#REF!</v>
      </c>
      <c r="D63" s="25"/>
      <c r="E63" s="25" t="e">
        <f>#REF!</f>
        <v>#REF!</v>
      </c>
      <c r="F63" s="25" t="e">
        <f>#REF!</f>
        <v>#REF!</v>
      </c>
      <c r="G63" s="26" t="e">
        <f t="shared" si="7"/>
        <v>#REF!</v>
      </c>
      <c r="H63" s="27" t="e">
        <f t="shared" si="8"/>
        <v>#REF!</v>
      </c>
      <c r="I63" s="26" t="e">
        <f>#REF!</f>
        <v>#REF!</v>
      </c>
      <c r="J63" s="27" t="e">
        <f t="shared" si="9"/>
        <v>#REF!</v>
      </c>
      <c r="K63" s="27" t="e">
        <f t="shared" si="10"/>
        <v>#REF!</v>
      </c>
      <c r="L63" s="27" t="e">
        <f>#REF!</f>
        <v>#REF!</v>
      </c>
      <c r="M63" s="126" t="e">
        <f t="shared" si="4"/>
        <v>#REF!</v>
      </c>
      <c r="N63" s="26"/>
      <c r="O63" s="28"/>
    </row>
    <row r="64" spans="1:15" x14ac:dyDescent="0.2">
      <c r="A64" s="22" t="e">
        <f>#REF!</f>
        <v>#REF!</v>
      </c>
      <c r="B64" s="23"/>
      <c r="C64" s="24" t="e">
        <f>#REF!</f>
        <v>#REF!</v>
      </c>
      <c r="D64" s="25"/>
      <c r="E64" s="25" t="e">
        <f>#REF!</f>
        <v>#REF!</v>
      </c>
      <c r="F64" s="25" t="e">
        <f>#REF!</f>
        <v>#REF!</v>
      </c>
      <c r="G64" s="26" t="e">
        <f t="shared" si="7"/>
        <v>#REF!</v>
      </c>
      <c r="H64" s="27" t="e">
        <f t="shared" si="8"/>
        <v>#REF!</v>
      </c>
      <c r="I64" s="26" t="e">
        <f>#REF!</f>
        <v>#REF!</v>
      </c>
      <c r="J64" s="27" t="e">
        <f t="shared" si="9"/>
        <v>#REF!</v>
      </c>
      <c r="K64" s="27" t="e">
        <f t="shared" si="10"/>
        <v>#REF!</v>
      </c>
      <c r="L64" s="27" t="e">
        <f>#REF!</f>
        <v>#REF!</v>
      </c>
      <c r="M64" s="126" t="e">
        <f t="shared" si="4"/>
        <v>#REF!</v>
      </c>
      <c r="N64" s="26"/>
      <c r="O64" s="28"/>
    </row>
    <row r="65" spans="1:15" x14ac:dyDescent="0.2">
      <c r="A65" s="22" t="e">
        <f>#REF!</f>
        <v>#REF!</v>
      </c>
      <c r="B65" s="23"/>
      <c r="C65" s="24" t="e">
        <f>#REF!</f>
        <v>#REF!</v>
      </c>
      <c r="D65" s="25"/>
      <c r="E65" s="25" t="e">
        <f>#REF!</f>
        <v>#REF!</v>
      </c>
      <c r="F65" s="25" t="e">
        <f>#REF!</f>
        <v>#REF!</v>
      </c>
      <c r="G65" s="26" t="e">
        <f t="shared" si="7"/>
        <v>#REF!</v>
      </c>
      <c r="H65" s="27" t="e">
        <f t="shared" si="8"/>
        <v>#REF!</v>
      </c>
      <c r="I65" s="26" t="e">
        <f>#REF!</f>
        <v>#REF!</v>
      </c>
      <c r="J65" s="27" t="e">
        <f t="shared" si="9"/>
        <v>#REF!</v>
      </c>
      <c r="K65" s="27" t="e">
        <f t="shared" si="10"/>
        <v>#REF!</v>
      </c>
      <c r="L65" s="27" t="e">
        <f>#REF!</f>
        <v>#REF!</v>
      </c>
      <c r="M65" s="126" t="e">
        <f t="shared" si="4"/>
        <v>#REF!</v>
      </c>
      <c r="N65" s="26"/>
      <c r="O65" s="28"/>
    </row>
    <row r="66" spans="1:15" x14ac:dyDescent="0.2">
      <c r="A66" s="22" t="e">
        <f>#REF!</f>
        <v>#REF!</v>
      </c>
      <c r="B66" s="23"/>
      <c r="C66" s="24" t="e">
        <f>#REF!</f>
        <v>#REF!</v>
      </c>
      <c r="D66" s="25"/>
      <c r="E66" s="25" t="e">
        <f>#REF!</f>
        <v>#REF!</v>
      </c>
      <c r="F66" s="25" t="e">
        <f>#REF!</f>
        <v>#REF!</v>
      </c>
      <c r="G66" s="26" t="e">
        <f t="shared" si="7"/>
        <v>#REF!</v>
      </c>
      <c r="H66" s="27" t="e">
        <f t="shared" si="8"/>
        <v>#REF!</v>
      </c>
      <c r="I66" s="26" t="e">
        <f>#REF!</f>
        <v>#REF!</v>
      </c>
      <c r="J66" s="27" t="e">
        <f t="shared" si="9"/>
        <v>#REF!</v>
      </c>
      <c r="K66" s="27" t="e">
        <f t="shared" si="10"/>
        <v>#REF!</v>
      </c>
      <c r="L66" s="27" t="e">
        <f>#REF!</f>
        <v>#REF!</v>
      </c>
      <c r="M66" s="126" t="e">
        <f t="shared" si="4"/>
        <v>#REF!</v>
      </c>
      <c r="N66" s="26"/>
      <c r="O66" s="28"/>
    </row>
    <row r="67" spans="1:15" x14ac:dyDescent="0.2">
      <c r="A67" s="22" t="e">
        <f>#REF!</f>
        <v>#REF!</v>
      </c>
      <c r="B67" s="23"/>
      <c r="C67" s="24" t="e">
        <f>#REF!</f>
        <v>#REF!</v>
      </c>
      <c r="D67" s="25"/>
      <c r="E67" s="25" t="e">
        <f>#REF!</f>
        <v>#REF!</v>
      </c>
      <c r="F67" s="25" t="e">
        <f>#REF!</f>
        <v>#REF!</v>
      </c>
      <c r="G67" s="26" t="e">
        <f t="shared" si="7"/>
        <v>#REF!</v>
      </c>
      <c r="H67" s="27" t="e">
        <f t="shared" si="8"/>
        <v>#REF!</v>
      </c>
      <c r="I67" s="26" t="e">
        <f>#REF!</f>
        <v>#REF!</v>
      </c>
      <c r="J67" s="27" t="e">
        <f t="shared" si="9"/>
        <v>#REF!</v>
      </c>
      <c r="K67" s="27" t="e">
        <f t="shared" si="10"/>
        <v>#REF!</v>
      </c>
      <c r="L67" s="27" t="e">
        <f>#REF!</f>
        <v>#REF!</v>
      </c>
      <c r="M67" s="126" t="e">
        <f t="shared" si="4"/>
        <v>#REF!</v>
      </c>
      <c r="N67" s="26"/>
      <c r="O67" s="28"/>
    </row>
    <row r="68" spans="1:15" x14ac:dyDescent="0.2">
      <c r="A68" s="22" t="e">
        <f>#REF!</f>
        <v>#REF!</v>
      </c>
      <c r="B68" s="23"/>
      <c r="C68" s="24" t="e">
        <f>#REF!</f>
        <v>#REF!</v>
      </c>
      <c r="D68" s="25"/>
      <c r="E68" s="25" t="e">
        <f>#REF!</f>
        <v>#REF!</v>
      </c>
      <c r="F68" s="25" t="e">
        <f>#REF!</f>
        <v>#REF!</v>
      </c>
      <c r="G68" s="26" t="e">
        <f t="shared" si="7"/>
        <v>#REF!</v>
      </c>
      <c r="H68" s="27" t="e">
        <f t="shared" si="8"/>
        <v>#REF!</v>
      </c>
      <c r="I68" s="26" t="e">
        <f>#REF!</f>
        <v>#REF!</v>
      </c>
      <c r="J68" s="27" t="e">
        <f t="shared" si="9"/>
        <v>#REF!</v>
      </c>
      <c r="K68" s="27" t="e">
        <f t="shared" si="10"/>
        <v>#REF!</v>
      </c>
      <c r="L68" s="27" t="e">
        <f>#REF!</f>
        <v>#REF!</v>
      </c>
      <c r="M68" s="126" t="e">
        <f t="shared" si="4"/>
        <v>#REF!</v>
      </c>
      <c r="N68" s="26"/>
      <c r="O68" s="28"/>
    </row>
    <row r="69" spans="1:15" x14ac:dyDescent="0.2">
      <c r="A69" s="22" t="e">
        <f>#REF!</f>
        <v>#REF!</v>
      </c>
      <c r="B69" s="23"/>
      <c r="C69" s="24" t="e">
        <f>#REF!</f>
        <v>#REF!</v>
      </c>
      <c r="D69" s="25"/>
      <c r="E69" s="25" t="e">
        <f>#REF!</f>
        <v>#REF!</v>
      </c>
      <c r="F69" s="25" t="e">
        <f>#REF!</f>
        <v>#REF!</v>
      </c>
      <c r="G69" s="26" t="e">
        <f t="shared" si="7"/>
        <v>#REF!</v>
      </c>
      <c r="H69" s="27" t="e">
        <f t="shared" si="8"/>
        <v>#REF!</v>
      </c>
      <c r="I69" s="26" t="e">
        <f>#REF!</f>
        <v>#REF!</v>
      </c>
      <c r="J69" s="27" t="e">
        <f t="shared" si="9"/>
        <v>#REF!</v>
      </c>
      <c r="K69" s="27" t="e">
        <f t="shared" si="10"/>
        <v>#REF!</v>
      </c>
      <c r="L69" s="27" t="e">
        <f>#REF!</f>
        <v>#REF!</v>
      </c>
      <c r="M69" s="126" t="e">
        <f t="shared" ref="M69:M132" si="11">M68+I69+L69</f>
        <v>#REF!</v>
      </c>
      <c r="N69" s="26"/>
      <c r="O69" s="28"/>
    </row>
    <row r="70" spans="1:15" x14ac:dyDescent="0.2">
      <c r="A70" s="22" t="e">
        <f>#REF!</f>
        <v>#REF!</v>
      </c>
      <c r="B70" s="23"/>
      <c r="C70" s="24" t="e">
        <f>#REF!</f>
        <v>#REF!</v>
      </c>
      <c r="D70" s="25"/>
      <c r="E70" s="25" t="e">
        <f>#REF!</f>
        <v>#REF!</v>
      </c>
      <c r="F70" s="25" t="e">
        <f>#REF!</f>
        <v>#REF!</v>
      </c>
      <c r="G70" s="26" t="e">
        <f t="shared" si="7"/>
        <v>#REF!</v>
      </c>
      <c r="H70" s="27" t="e">
        <f t="shared" si="8"/>
        <v>#REF!</v>
      </c>
      <c r="I70" s="26" t="e">
        <f>#REF!</f>
        <v>#REF!</v>
      </c>
      <c r="J70" s="27" t="e">
        <f t="shared" si="9"/>
        <v>#REF!</v>
      </c>
      <c r="K70" s="27" t="e">
        <f t="shared" si="10"/>
        <v>#REF!</v>
      </c>
      <c r="L70" s="27" t="e">
        <f>#REF!</f>
        <v>#REF!</v>
      </c>
      <c r="M70" s="126" t="e">
        <f t="shared" si="11"/>
        <v>#REF!</v>
      </c>
      <c r="N70" s="26"/>
      <c r="O70" s="28"/>
    </row>
    <row r="71" spans="1:15" x14ac:dyDescent="0.2">
      <c r="A71" s="22" t="e">
        <f>#REF!</f>
        <v>#REF!</v>
      </c>
      <c r="B71" s="23"/>
      <c r="C71" s="24" t="e">
        <f>#REF!</f>
        <v>#REF!</v>
      </c>
      <c r="D71" s="25"/>
      <c r="E71" s="25" t="e">
        <f>#REF!</f>
        <v>#REF!</v>
      </c>
      <c r="F71" s="25" t="e">
        <f>#REF!</f>
        <v>#REF!</v>
      </c>
      <c r="G71" s="26" t="e">
        <f t="shared" si="7"/>
        <v>#REF!</v>
      </c>
      <c r="H71" s="27" t="e">
        <f t="shared" si="8"/>
        <v>#REF!</v>
      </c>
      <c r="I71" s="26" t="e">
        <f>#REF!</f>
        <v>#REF!</v>
      </c>
      <c r="J71" s="27" t="e">
        <f t="shared" si="9"/>
        <v>#REF!</v>
      </c>
      <c r="K71" s="27" t="e">
        <f t="shared" si="10"/>
        <v>#REF!</v>
      </c>
      <c r="L71" s="27" t="e">
        <f>#REF!</f>
        <v>#REF!</v>
      </c>
      <c r="M71" s="126" t="e">
        <f t="shared" si="11"/>
        <v>#REF!</v>
      </c>
      <c r="N71" s="26"/>
      <c r="O71" s="28"/>
    </row>
    <row r="72" spans="1:15" x14ac:dyDescent="0.2">
      <c r="A72" s="22" t="e">
        <f>#REF!</f>
        <v>#REF!</v>
      </c>
      <c r="B72" s="23"/>
      <c r="C72" s="24" t="e">
        <f>#REF!</f>
        <v>#REF!</v>
      </c>
      <c r="D72" s="25"/>
      <c r="E72" s="25" t="e">
        <f>#REF!</f>
        <v>#REF!</v>
      </c>
      <c r="F72" s="25" t="e">
        <f>#REF!</f>
        <v>#REF!</v>
      </c>
      <c r="G72" s="26" t="e">
        <f t="shared" si="7"/>
        <v>#REF!</v>
      </c>
      <c r="H72" s="27" t="e">
        <f t="shared" si="8"/>
        <v>#REF!</v>
      </c>
      <c r="I72" s="26" t="e">
        <f>#REF!</f>
        <v>#REF!</v>
      </c>
      <c r="J72" s="27" t="e">
        <f t="shared" si="9"/>
        <v>#REF!</v>
      </c>
      <c r="K72" s="27" t="e">
        <f t="shared" si="10"/>
        <v>#REF!</v>
      </c>
      <c r="L72" s="27" t="e">
        <f>#REF!</f>
        <v>#REF!</v>
      </c>
      <c r="M72" s="126" t="e">
        <f t="shared" si="11"/>
        <v>#REF!</v>
      </c>
      <c r="N72" s="26"/>
      <c r="O72" s="28"/>
    </row>
    <row r="73" spans="1:15" x14ac:dyDescent="0.2">
      <c r="A73" s="22" t="e">
        <f>#REF!</f>
        <v>#REF!</v>
      </c>
      <c r="B73" s="23"/>
      <c r="C73" s="24" t="e">
        <f>#REF!</f>
        <v>#REF!</v>
      </c>
      <c r="D73" s="25"/>
      <c r="E73" s="25" t="e">
        <f>#REF!</f>
        <v>#REF!</v>
      </c>
      <c r="F73" s="25" t="e">
        <f>#REF!</f>
        <v>#REF!</v>
      </c>
      <c r="G73" s="26" t="e">
        <f t="shared" si="7"/>
        <v>#REF!</v>
      </c>
      <c r="H73" s="27" t="e">
        <f t="shared" si="8"/>
        <v>#REF!</v>
      </c>
      <c r="I73" s="26" t="e">
        <f>#REF!</f>
        <v>#REF!</v>
      </c>
      <c r="J73" s="27" t="e">
        <f t="shared" si="9"/>
        <v>#REF!</v>
      </c>
      <c r="K73" s="27" t="e">
        <f t="shared" si="10"/>
        <v>#REF!</v>
      </c>
      <c r="L73" s="27" t="e">
        <f>#REF!</f>
        <v>#REF!</v>
      </c>
      <c r="M73" s="126" t="e">
        <f t="shared" si="11"/>
        <v>#REF!</v>
      </c>
      <c r="N73" s="26"/>
      <c r="O73" s="28"/>
    </row>
    <row r="74" spans="1:15" x14ac:dyDescent="0.2">
      <c r="A74" s="22" t="e">
        <f>#REF!</f>
        <v>#REF!</v>
      </c>
      <c r="B74" s="23"/>
      <c r="C74" s="24" t="e">
        <f>#REF!</f>
        <v>#REF!</v>
      </c>
      <c r="D74" s="25"/>
      <c r="E74" s="25" t="e">
        <f>#REF!</f>
        <v>#REF!</v>
      </c>
      <c r="F74" s="25" t="e">
        <f>#REF!</f>
        <v>#REF!</v>
      </c>
      <c r="G74" s="26" t="e">
        <f t="shared" si="7"/>
        <v>#REF!</v>
      </c>
      <c r="H74" s="27" t="e">
        <f t="shared" si="8"/>
        <v>#REF!</v>
      </c>
      <c r="I74" s="26" t="e">
        <f>#REF!</f>
        <v>#REF!</v>
      </c>
      <c r="J74" s="27" t="e">
        <f t="shared" si="9"/>
        <v>#REF!</v>
      </c>
      <c r="K74" s="27" t="e">
        <f t="shared" si="10"/>
        <v>#REF!</v>
      </c>
      <c r="L74" s="27" t="e">
        <f>#REF!</f>
        <v>#REF!</v>
      </c>
      <c r="M74" s="126" t="e">
        <f t="shared" si="11"/>
        <v>#REF!</v>
      </c>
      <c r="N74" s="26"/>
      <c r="O74" s="28"/>
    </row>
    <row r="75" spans="1:15" x14ac:dyDescent="0.2">
      <c r="A75" s="22" t="e">
        <f>#REF!</f>
        <v>#REF!</v>
      </c>
      <c r="B75" s="23"/>
      <c r="C75" s="24" t="e">
        <f>#REF!</f>
        <v>#REF!</v>
      </c>
      <c r="D75" s="25"/>
      <c r="E75" s="25" t="e">
        <f>#REF!</f>
        <v>#REF!</v>
      </c>
      <c r="F75" s="25" t="e">
        <f>#REF!</f>
        <v>#REF!</v>
      </c>
      <c r="G75" s="26" t="e">
        <f t="shared" si="7"/>
        <v>#REF!</v>
      </c>
      <c r="H75" s="27" t="e">
        <f t="shared" si="8"/>
        <v>#REF!</v>
      </c>
      <c r="I75" s="26" t="e">
        <f>#REF!</f>
        <v>#REF!</v>
      </c>
      <c r="J75" s="27" t="e">
        <f t="shared" si="9"/>
        <v>#REF!</v>
      </c>
      <c r="K75" s="27" t="e">
        <f t="shared" si="10"/>
        <v>#REF!</v>
      </c>
      <c r="L75" s="27" t="e">
        <f>#REF!</f>
        <v>#REF!</v>
      </c>
      <c r="M75" s="126" t="e">
        <f t="shared" si="11"/>
        <v>#REF!</v>
      </c>
      <c r="N75" s="26"/>
      <c r="O75" s="28"/>
    </row>
    <row r="76" spans="1:15" x14ac:dyDescent="0.2">
      <c r="A76" s="22" t="e">
        <f>#REF!</f>
        <v>#REF!</v>
      </c>
      <c r="B76" s="23"/>
      <c r="C76" s="24" t="e">
        <f>#REF!</f>
        <v>#REF!</v>
      </c>
      <c r="D76" s="25"/>
      <c r="E76" s="25" t="e">
        <f>#REF!</f>
        <v>#REF!</v>
      </c>
      <c r="F76" s="25" t="e">
        <f>#REF!</f>
        <v>#REF!</v>
      </c>
      <c r="G76" s="26" t="e">
        <f t="shared" si="7"/>
        <v>#REF!</v>
      </c>
      <c r="H76" s="27" t="e">
        <f t="shared" si="8"/>
        <v>#REF!</v>
      </c>
      <c r="I76" s="26" t="e">
        <f>#REF!</f>
        <v>#REF!</v>
      </c>
      <c r="J76" s="27" t="e">
        <f t="shared" si="9"/>
        <v>#REF!</v>
      </c>
      <c r="K76" s="27" t="e">
        <f t="shared" si="10"/>
        <v>#REF!</v>
      </c>
      <c r="L76" s="27" t="e">
        <f>#REF!</f>
        <v>#REF!</v>
      </c>
      <c r="M76" s="126" t="e">
        <f t="shared" si="11"/>
        <v>#REF!</v>
      </c>
      <c r="N76" s="26"/>
      <c r="O76" s="28"/>
    </row>
    <row r="77" spans="1:15" x14ac:dyDescent="0.2">
      <c r="A77" s="22" t="e">
        <f>#REF!</f>
        <v>#REF!</v>
      </c>
      <c r="B77" s="23"/>
      <c r="C77" s="24" t="e">
        <f>#REF!</f>
        <v>#REF!</v>
      </c>
      <c r="D77" s="25"/>
      <c r="E77" s="25" t="e">
        <f>#REF!</f>
        <v>#REF!</v>
      </c>
      <c r="F77" s="25" t="e">
        <f>#REF!</f>
        <v>#REF!</v>
      </c>
      <c r="G77" s="26" t="e">
        <f t="shared" si="7"/>
        <v>#REF!</v>
      </c>
      <c r="H77" s="27" t="e">
        <f t="shared" si="8"/>
        <v>#REF!</v>
      </c>
      <c r="I77" s="26" t="e">
        <f>#REF!</f>
        <v>#REF!</v>
      </c>
      <c r="J77" s="27" t="e">
        <f t="shared" si="9"/>
        <v>#REF!</v>
      </c>
      <c r="K77" s="27" t="e">
        <f t="shared" si="10"/>
        <v>#REF!</v>
      </c>
      <c r="L77" s="27" t="e">
        <f>#REF!</f>
        <v>#REF!</v>
      </c>
      <c r="M77" s="126" t="e">
        <f t="shared" si="11"/>
        <v>#REF!</v>
      </c>
      <c r="N77" s="26"/>
      <c r="O77" s="28"/>
    </row>
    <row r="78" spans="1:15" x14ac:dyDescent="0.2">
      <c r="A78" s="22" t="e">
        <f>#REF!</f>
        <v>#REF!</v>
      </c>
      <c r="B78" s="23"/>
      <c r="C78" s="24" t="e">
        <f>#REF!</f>
        <v>#REF!</v>
      </c>
      <c r="D78" s="25"/>
      <c r="E78" s="25" t="e">
        <f>#REF!</f>
        <v>#REF!</v>
      </c>
      <c r="F78" s="25" t="e">
        <f>#REF!</f>
        <v>#REF!</v>
      </c>
      <c r="G78" s="26" t="e">
        <f t="shared" si="7"/>
        <v>#REF!</v>
      </c>
      <c r="H78" s="27" t="e">
        <f t="shared" si="8"/>
        <v>#REF!</v>
      </c>
      <c r="I78" s="26" t="e">
        <f>#REF!</f>
        <v>#REF!</v>
      </c>
      <c r="J78" s="27" t="e">
        <f t="shared" si="9"/>
        <v>#REF!</v>
      </c>
      <c r="K78" s="27" t="e">
        <f t="shared" si="10"/>
        <v>#REF!</v>
      </c>
      <c r="L78" s="27" t="e">
        <f>#REF!</f>
        <v>#REF!</v>
      </c>
      <c r="M78" s="126" t="e">
        <f t="shared" si="11"/>
        <v>#REF!</v>
      </c>
      <c r="N78" s="26"/>
      <c r="O78" s="28"/>
    </row>
    <row r="79" spans="1:15" x14ac:dyDescent="0.2">
      <c r="A79" s="22" t="e">
        <f>#REF!</f>
        <v>#REF!</v>
      </c>
      <c r="B79" s="23"/>
      <c r="C79" s="24" t="e">
        <f>#REF!</f>
        <v>#REF!</v>
      </c>
      <c r="D79" s="25"/>
      <c r="E79" s="25" t="e">
        <f>#REF!</f>
        <v>#REF!</v>
      </c>
      <c r="F79" s="25" t="e">
        <f>#REF!</f>
        <v>#REF!</v>
      </c>
      <c r="G79" s="26" t="e">
        <f t="shared" si="7"/>
        <v>#REF!</v>
      </c>
      <c r="H79" s="27" t="e">
        <f t="shared" si="8"/>
        <v>#REF!</v>
      </c>
      <c r="I79" s="26" t="e">
        <f>#REF!</f>
        <v>#REF!</v>
      </c>
      <c r="J79" s="27" t="e">
        <f t="shared" si="9"/>
        <v>#REF!</v>
      </c>
      <c r="K79" s="27" t="e">
        <f t="shared" si="10"/>
        <v>#REF!</v>
      </c>
      <c r="L79" s="27" t="e">
        <f>#REF!</f>
        <v>#REF!</v>
      </c>
      <c r="M79" s="126" t="e">
        <f t="shared" si="11"/>
        <v>#REF!</v>
      </c>
      <c r="N79" s="26"/>
      <c r="O79" s="28"/>
    </row>
    <row r="80" spans="1:15" x14ac:dyDescent="0.2">
      <c r="A80" s="22" t="e">
        <f>#REF!</f>
        <v>#REF!</v>
      </c>
      <c r="B80" s="23"/>
      <c r="C80" s="24" t="e">
        <f>#REF!</f>
        <v>#REF!</v>
      </c>
      <c r="D80" s="25"/>
      <c r="E80" s="25" t="e">
        <f>#REF!</f>
        <v>#REF!</v>
      </c>
      <c r="F80" s="25" t="e">
        <f>#REF!</f>
        <v>#REF!</v>
      </c>
      <c r="G80" s="26" t="e">
        <f t="shared" si="7"/>
        <v>#REF!</v>
      </c>
      <c r="H80" s="27" t="e">
        <f t="shared" si="8"/>
        <v>#REF!</v>
      </c>
      <c r="I80" s="26" t="e">
        <f>#REF!</f>
        <v>#REF!</v>
      </c>
      <c r="J80" s="27" t="e">
        <f t="shared" si="9"/>
        <v>#REF!</v>
      </c>
      <c r="K80" s="27" t="e">
        <f t="shared" si="10"/>
        <v>#REF!</v>
      </c>
      <c r="L80" s="27" t="e">
        <f>#REF!</f>
        <v>#REF!</v>
      </c>
      <c r="M80" s="126" t="e">
        <f t="shared" si="11"/>
        <v>#REF!</v>
      </c>
      <c r="N80" s="26"/>
      <c r="O80" s="28"/>
    </row>
    <row r="81" spans="1:15" x14ac:dyDescent="0.2">
      <c r="A81" s="22" t="e">
        <f>#REF!</f>
        <v>#REF!</v>
      </c>
      <c r="B81" s="23"/>
      <c r="C81" s="24" t="e">
        <f>#REF!</f>
        <v>#REF!</v>
      </c>
      <c r="D81" s="25"/>
      <c r="E81" s="25" t="e">
        <f>#REF!</f>
        <v>#REF!</v>
      </c>
      <c r="F81" s="25" t="e">
        <f>#REF!</f>
        <v>#REF!</v>
      </c>
      <c r="G81" s="26" t="e">
        <f t="shared" si="7"/>
        <v>#REF!</v>
      </c>
      <c r="H81" s="27" t="e">
        <f t="shared" si="8"/>
        <v>#REF!</v>
      </c>
      <c r="I81" s="26" t="e">
        <f>#REF!</f>
        <v>#REF!</v>
      </c>
      <c r="J81" s="27" t="e">
        <f t="shared" si="9"/>
        <v>#REF!</v>
      </c>
      <c r="K81" s="27" t="e">
        <f t="shared" si="10"/>
        <v>#REF!</v>
      </c>
      <c r="L81" s="27" t="e">
        <f>#REF!</f>
        <v>#REF!</v>
      </c>
      <c r="M81" s="126" t="e">
        <f t="shared" si="11"/>
        <v>#REF!</v>
      </c>
      <c r="N81" s="26"/>
      <c r="O81" s="28"/>
    </row>
    <row r="82" spans="1:15" x14ac:dyDescent="0.2">
      <c r="A82" s="22" t="e">
        <f>#REF!</f>
        <v>#REF!</v>
      </c>
      <c r="B82" s="23"/>
      <c r="C82" s="24" t="e">
        <f>#REF!</f>
        <v>#REF!</v>
      </c>
      <c r="D82" s="25"/>
      <c r="E82" s="25" t="e">
        <f>#REF!</f>
        <v>#REF!</v>
      </c>
      <c r="F82" s="25" t="e">
        <f>#REF!</f>
        <v>#REF!</v>
      </c>
      <c r="G82" s="26" t="e">
        <f t="shared" si="7"/>
        <v>#REF!</v>
      </c>
      <c r="H82" s="27" t="e">
        <f t="shared" si="8"/>
        <v>#REF!</v>
      </c>
      <c r="I82" s="26" t="e">
        <f>#REF!</f>
        <v>#REF!</v>
      </c>
      <c r="J82" s="27" t="e">
        <f t="shared" si="9"/>
        <v>#REF!</v>
      </c>
      <c r="K82" s="27" t="e">
        <f t="shared" si="10"/>
        <v>#REF!</v>
      </c>
      <c r="L82" s="27" t="e">
        <f>#REF!</f>
        <v>#REF!</v>
      </c>
      <c r="M82" s="126" t="e">
        <f t="shared" si="11"/>
        <v>#REF!</v>
      </c>
      <c r="N82" s="26"/>
      <c r="O82" s="28"/>
    </row>
    <row r="83" spans="1:15" x14ac:dyDescent="0.2">
      <c r="A83" s="22" t="e">
        <f>#REF!</f>
        <v>#REF!</v>
      </c>
      <c r="B83" s="23"/>
      <c r="C83" s="24" t="e">
        <f>#REF!</f>
        <v>#REF!</v>
      </c>
      <c r="D83" s="25"/>
      <c r="E83" s="25" t="e">
        <f>#REF!</f>
        <v>#REF!</v>
      </c>
      <c r="F83" s="25" t="e">
        <f>#REF!</f>
        <v>#REF!</v>
      </c>
      <c r="G83" s="26" t="e">
        <f t="shared" si="7"/>
        <v>#REF!</v>
      </c>
      <c r="H83" s="27" t="e">
        <f t="shared" si="8"/>
        <v>#REF!</v>
      </c>
      <c r="I83" s="26" t="e">
        <f>#REF!</f>
        <v>#REF!</v>
      </c>
      <c r="J83" s="27" t="e">
        <f t="shared" si="9"/>
        <v>#REF!</v>
      </c>
      <c r="K83" s="27" t="e">
        <f t="shared" si="10"/>
        <v>#REF!</v>
      </c>
      <c r="L83" s="27" t="e">
        <f>#REF!</f>
        <v>#REF!</v>
      </c>
      <c r="M83" s="126" t="e">
        <f t="shared" si="11"/>
        <v>#REF!</v>
      </c>
      <c r="N83" s="26"/>
      <c r="O83" s="28"/>
    </row>
    <row r="84" spans="1:15" x14ac:dyDescent="0.2">
      <c r="A84" s="22" t="e">
        <f>#REF!</f>
        <v>#REF!</v>
      </c>
      <c r="B84" s="23"/>
      <c r="C84" s="24" t="e">
        <f>#REF!</f>
        <v>#REF!</v>
      </c>
      <c r="D84" s="25"/>
      <c r="E84" s="25" t="e">
        <f>#REF!</f>
        <v>#REF!</v>
      </c>
      <c r="F84" s="25" t="e">
        <f>#REF!</f>
        <v>#REF!</v>
      </c>
      <c r="G84" s="26" t="e">
        <f t="shared" si="7"/>
        <v>#REF!</v>
      </c>
      <c r="H84" s="27" t="e">
        <f t="shared" si="8"/>
        <v>#REF!</v>
      </c>
      <c r="I84" s="26" t="e">
        <f>#REF!</f>
        <v>#REF!</v>
      </c>
      <c r="J84" s="27" t="e">
        <f t="shared" si="9"/>
        <v>#REF!</v>
      </c>
      <c r="K84" s="27" t="e">
        <f t="shared" si="10"/>
        <v>#REF!</v>
      </c>
      <c r="L84" s="27" t="e">
        <f>#REF!</f>
        <v>#REF!</v>
      </c>
      <c r="M84" s="126" t="e">
        <f t="shared" si="11"/>
        <v>#REF!</v>
      </c>
      <c r="N84" s="26"/>
      <c r="O84" s="28"/>
    </row>
    <row r="85" spans="1:15" x14ac:dyDescent="0.2">
      <c r="A85" s="22" t="e">
        <f>#REF!</f>
        <v>#REF!</v>
      </c>
      <c r="B85" s="23"/>
      <c r="C85" s="24" t="e">
        <f>#REF!</f>
        <v>#REF!</v>
      </c>
      <c r="D85" s="25"/>
      <c r="E85" s="25" t="e">
        <f>#REF!</f>
        <v>#REF!</v>
      </c>
      <c r="F85" s="25" t="e">
        <f>#REF!</f>
        <v>#REF!</v>
      </c>
      <c r="G85" s="26" t="e">
        <f t="shared" si="7"/>
        <v>#REF!</v>
      </c>
      <c r="H85" s="27" t="e">
        <f t="shared" si="8"/>
        <v>#REF!</v>
      </c>
      <c r="I85" s="26" t="e">
        <f>#REF!</f>
        <v>#REF!</v>
      </c>
      <c r="J85" s="27" t="e">
        <f t="shared" si="9"/>
        <v>#REF!</v>
      </c>
      <c r="K85" s="27" t="e">
        <f t="shared" si="10"/>
        <v>#REF!</v>
      </c>
      <c r="L85" s="27" t="e">
        <f>#REF!</f>
        <v>#REF!</v>
      </c>
      <c r="M85" s="126" t="e">
        <f t="shared" si="11"/>
        <v>#REF!</v>
      </c>
      <c r="N85" s="26"/>
      <c r="O85" s="28"/>
    </row>
    <row r="86" spans="1:15" x14ac:dyDescent="0.2">
      <c r="A86" s="22" t="e">
        <f>#REF!</f>
        <v>#REF!</v>
      </c>
      <c r="B86" s="23"/>
      <c r="C86" s="24" t="e">
        <f>#REF!</f>
        <v>#REF!</v>
      </c>
      <c r="D86" s="25"/>
      <c r="E86" s="25" t="e">
        <f>#REF!</f>
        <v>#REF!</v>
      </c>
      <c r="F86" s="25" t="e">
        <f>#REF!</f>
        <v>#REF!</v>
      </c>
      <c r="G86" s="26" t="e">
        <f t="shared" si="7"/>
        <v>#REF!</v>
      </c>
      <c r="H86" s="27" t="e">
        <f t="shared" si="8"/>
        <v>#REF!</v>
      </c>
      <c r="I86" s="26" t="e">
        <f>#REF!</f>
        <v>#REF!</v>
      </c>
      <c r="J86" s="27" t="e">
        <f t="shared" si="9"/>
        <v>#REF!</v>
      </c>
      <c r="K86" s="27" t="e">
        <f t="shared" si="10"/>
        <v>#REF!</v>
      </c>
      <c r="L86" s="27" t="e">
        <f>#REF!</f>
        <v>#REF!</v>
      </c>
      <c r="M86" s="126" t="e">
        <f t="shared" si="11"/>
        <v>#REF!</v>
      </c>
      <c r="N86" s="26"/>
      <c r="O86" s="28"/>
    </row>
    <row r="87" spans="1:15" x14ac:dyDescent="0.2">
      <c r="A87" s="22" t="e">
        <f>#REF!</f>
        <v>#REF!</v>
      </c>
      <c r="B87" s="23"/>
      <c r="C87" s="24" t="e">
        <f>#REF!</f>
        <v>#REF!</v>
      </c>
      <c r="D87" s="25"/>
      <c r="E87" s="25" t="e">
        <f>#REF!</f>
        <v>#REF!</v>
      </c>
      <c r="F87" s="25" t="e">
        <f>#REF!</f>
        <v>#REF!</v>
      </c>
      <c r="G87" s="26" t="e">
        <f t="shared" si="7"/>
        <v>#REF!</v>
      </c>
      <c r="H87" s="27" t="e">
        <f t="shared" si="8"/>
        <v>#REF!</v>
      </c>
      <c r="I87" s="26" t="e">
        <f>#REF!</f>
        <v>#REF!</v>
      </c>
      <c r="J87" s="27" t="e">
        <f t="shared" si="9"/>
        <v>#REF!</v>
      </c>
      <c r="K87" s="27" t="e">
        <f t="shared" si="10"/>
        <v>#REF!</v>
      </c>
      <c r="L87" s="27" t="e">
        <f>#REF!</f>
        <v>#REF!</v>
      </c>
      <c r="M87" s="126" t="e">
        <f t="shared" si="11"/>
        <v>#REF!</v>
      </c>
      <c r="N87" s="26"/>
      <c r="O87" s="28"/>
    </row>
    <row r="88" spans="1:15" x14ac:dyDescent="0.2">
      <c r="A88" s="22" t="e">
        <f>#REF!</f>
        <v>#REF!</v>
      </c>
      <c r="B88" s="23"/>
      <c r="C88" s="24" t="e">
        <f>#REF!</f>
        <v>#REF!</v>
      </c>
      <c r="D88" s="25"/>
      <c r="E88" s="25" t="e">
        <f>#REF!</f>
        <v>#REF!</v>
      </c>
      <c r="F88" s="25" t="e">
        <f>#REF!</f>
        <v>#REF!</v>
      </c>
      <c r="G88" s="26" t="e">
        <f t="shared" si="7"/>
        <v>#REF!</v>
      </c>
      <c r="H88" s="27" t="e">
        <f t="shared" si="8"/>
        <v>#REF!</v>
      </c>
      <c r="I88" s="26" t="e">
        <f>#REF!</f>
        <v>#REF!</v>
      </c>
      <c r="J88" s="27" t="e">
        <f t="shared" si="9"/>
        <v>#REF!</v>
      </c>
      <c r="K88" s="27" t="e">
        <f t="shared" si="10"/>
        <v>#REF!</v>
      </c>
      <c r="L88" s="27" t="e">
        <f>#REF!</f>
        <v>#REF!</v>
      </c>
      <c r="M88" s="126" t="e">
        <f t="shared" si="11"/>
        <v>#REF!</v>
      </c>
      <c r="N88" s="26"/>
      <c r="O88" s="28"/>
    </row>
    <row r="89" spans="1:15" x14ac:dyDescent="0.2">
      <c r="A89" s="22" t="e">
        <f>#REF!</f>
        <v>#REF!</v>
      </c>
      <c r="B89" s="23"/>
      <c r="C89" s="24" t="e">
        <f>#REF!</f>
        <v>#REF!</v>
      </c>
      <c r="D89" s="25"/>
      <c r="E89" s="25" t="e">
        <f>#REF!</f>
        <v>#REF!</v>
      </c>
      <c r="F89" s="25" t="e">
        <f>#REF!</f>
        <v>#REF!</v>
      </c>
      <c r="G89" s="26" t="e">
        <f t="shared" si="7"/>
        <v>#REF!</v>
      </c>
      <c r="H89" s="27" t="e">
        <f t="shared" si="8"/>
        <v>#REF!</v>
      </c>
      <c r="I89" s="26" t="e">
        <f>#REF!</f>
        <v>#REF!</v>
      </c>
      <c r="J89" s="27" t="e">
        <f t="shared" si="9"/>
        <v>#REF!</v>
      </c>
      <c r="K89" s="27" t="e">
        <f t="shared" si="10"/>
        <v>#REF!</v>
      </c>
      <c r="L89" s="27" t="e">
        <f>#REF!</f>
        <v>#REF!</v>
      </c>
      <c r="M89" s="126" t="e">
        <f t="shared" si="11"/>
        <v>#REF!</v>
      </c>
      <c r="N89" s="26"/>
      <c r="O89" s="28"/>
    </row>
    <row r="90" spans="1:15" x14ac:dyDescent="0.2">
      <c r="A90" s="22" t="e">
        <f>#REF!</f>
        <v>#REF!</v>
      </c>
      <c r="B90" s="23"/>
      <c r="C90" s="24" t="e">
        <f>#REF!</f>
        <v>#REF!</v>
      </c>
      <c r="D90" s="25"/>
      <c r="E90" s="25" t="e">
        <f>#REF!</f>
        <v>#REF!</v>
      </c>
      <c r="F90" s="25" t="e">
        <f>#REF!</f>
        <v>#REF!</v>
      </c>
      <c r="G90" s="26" t="e">
        <f t="shared" si="7"/>
        <v>#REF!</v>
      </c>
      <c r="H90" s="27" t="e">
        <f t="shared" si="8"/>
        <v>#REF!</v>
      </c>
      <c r="I90" s="26" t="e">
        <f>#REF!</f>
        <v>#REF!</v>
      </c>
      <c r="J90" s="27" t="e">
        <f t="shared" si="9"/>
        <v>#REF!</v>
      </c>
      <c r="K90" s="27" t="e">
        <f t="shared" si="10"/>
        <v>#REF!</v>
      </c>
      <c r="L90" s="27" t="e">
        <f>#REF!</f>
        <v>#REF!</v>
      </c>
      <c r="M90" s="126" t="e">
        <f t="shared" si="11"/>
        <v>#REF!</v>
      </c>
      <c r="N90" s="26"/>
      <c r="O90" s="28"/>
    </row>
    <row r="91" spans="1:15" x14ac:dyDescent="0.2">
      <c r="A91" s="22" t="e">
        <f>#REF!</f>
        <v>#REF!</v>
      </c>
      <c r="B91" s="23"/>
      <c r="C91" s="24" t="e">
        <f>#REF!</f>
        <v>#REF!</v>
      </c>
      <c r="D91" s="25"/>
      <c r="E91" s="25" t="e">
        <f>#REF!</f>
        <v>#REF!</v>
      </c>
      <c r="F91" s="25" t="e">
        <f>#REF!</f>
        <v>#REF!</v>
      </c>
      <c r="G91" s="26" t="e">
        <f t="shared" si="7"/>
        <v>#REF!</v>
      </c>
      <c r="H91" s="27" t="e">
        <f t="shared" si="8"/>
        <v>#REF!</v>
      </c>
      <c r="I91" s="26" t="e">
        <f>#REF!</f>
        <v>#REF!</v>
      </c>
      <c r="J91" s="27" t="e">
        <f t="shared" si="9"/>
        <v>#REF!</v>
      </c>
      <c r="K91" s="27" t="e">
        <f t="shared" si="10"/>
        <v>#REF!</v>
      </c>
      <c r="L91" s="27" t="e">
        <f>#REF!</f>
        <v>#REF!</v>
      </c>
      <c r="M91" s="126" t="e">
        <f t="shared" si="11"/>
        <v>#REF!</v>
      </c>
      <c r="N91" s="26"/>
      <c r="O91" s="28"/>
    </row>
    <row r="92" spans="1:15" x14ac:dyDescent="0.2">
      <c r="A92" s="22" t="e">
        <f>#REF!</f>
        <v>#REF!</v>
      </c>
      <c r="B92" s="23"/>
      <c r="C92" s="24" t="e">
        <f>#REF!</f>
        <v>#REF!</v>
      </c>
      <c r="D92" s="25"/>
      <c r="E92" s="25" t="e">
        <f>#REF!</f>
        <v>#REF!</v>
      </c>
      <c r="F92" s="25" t="e">
        <f>#REF!</f>
        <v>#REF!</v>
      </c>
      <c r="G92" s="26" t="e">
        <f t="shared" si="7"/>
        <v>#REF!</v>
      </c>
      <c r="H92" s="27" t="e">
        <f t="shared" si="8"/>
        <v>#REF!</v>
      </c>
      <c r="I92" s="26" t="e">
        <f>#REF!</f>
        <v>#REF!</v>
      </c>
      <c r="J92" s="27" t="e">
        <f t="shared" si="9"/>
        <v>#REF!</v>
      </c>
      <c r="K92" s="27" t="e">
        <f t="shared" si="10"/>
        <v>#REF!</v>
      </c>
      <c r="L92" s="27" t="e">
        <f>#REF!</f>
        <v>#REF!</v>
      </c>
      <c r="M92" s="126" t="e">
        <f t="shared" si="11"/>
        <v>#REF!</v>
      </c>
      <c r="N92" s="26"/>
      <c r="O92" s="28"/>
    </row>
    <row r="93" spans="1:15" x14ac:dyDescent="0.2">
      <c r="A93" s="22" t="e">
        <f>#REF!</f>
        <v>#REF!</v>
      </c>
      <c r="B93" s="23"/>
      <c r="C93" s="24" t="e">
        <f>#REF!</f>
        <v>#REF!</v>
      </c>
      <c r="D93" s="25"/>
      <c r="E93" s="25" t="e">
        <f>#REF!</f>
        <v>#REF!</v>
      </c>
      <c r="F93" s="25" t="e">
        <f>#REF!</f>
        <v>#REF!</v>
      </c>
      <c r="G93" s="26" t="e">
        <f t="shared" si="7"/>
        <v>#REF!</v>
      </c>
      <c r="H93" s="27" t="e">
        <f t="shared" si="8"/>
        <v>#REF!</v>
      </c>
      <c r="I93" s="26" t="e">
        <f>#REF!</f>
        <v>#REF!</v>
      </c>
      <c r="J93" s="27" t="e">
        <f t="shared" si="9"/>
        <v>#REF!</v>
      </c>
      <c r="K93" s="27" t="e">
        <f t="shared" si="10"/>
        <v>#REF!</v>
      </c>
      <c r="L93" s="27" t="e">
        <f>#REF!</f>
        <v>#REF!</v>
      </c>
      <c r="M93" s="126" t="e">
        <f t="shared" si="11"/>
        <v>#REF!</v>
      </c>
      <c r="N93" s="26"/>
      <c r="O93" s="28"/>
    </row>
    <row r="94" spans="1:15" x14ac:dyDescent="0.2">
      <c r="A94" s="22" t="e">
        <f>#REF!</f>
        <v>#REF!</v>
      </c>
      <c r="B94" s="23"/>
      <c r="C94" s="24" t="e">
        <f>#REF!</f>
        <v>#REF!</v>
      </c>
      <c r="D94" s="25"/>
      <c r="E94" s="25" t="e">
        <f>#REF!</f>
        <v>#REF!</v>
      </c>
      <c r="F94" s="25" t="e">
        <f>#REF!</f>
        <v>#REF!</v>
      </c>
      <c r="G94" s="26" t="e">
        <f t="shared" si="7"/>
        <v>#REF!</v>
      </c>
      <c r="H94" s="27" t="e">
        <f t="shared" si="8"/>
        <v>#REF!</v>
      </c>
      <c r="I94" s="26" t="e">
        <f>#REF!</f>
        <v>#REF!</v>
      </c>
      <c r="J94" s="27" t="e">
        <f t="shared" si="9"/>
        <v>#REF!</v>
      </c>
      <c r="K94" s="27" t="e">
        <f t="shared" si="10"/>
        <v>#REF!</v>
      </c>
      <c r="L94" s="27" t="e">
        <f>#REF!</f>
        <v>#REF!</v>
      </c>
      <c r="M94" s="126" t="e">
        <f t="shared" si="11"/>
        <v>#REF!</v>
      </c>
      <c r="N94" s="26"/>
      <c r="O94" s="28"/>
    </row>
    <row r="95" spans="1:15" x14ac:dyDescent="0.2">
      <c r="A95" s="22" t="e">
        <f>#REF!</f>
        <v>#REF!</v>
      </c>
      <c r="B95" s="23"/>
      <c r="C95" s="24" t="e">
        <f>#REF!</f>
        <v>#REF!</v>
      </c>
      <c r="D95" s="25"/>
      <c r="E95" s="25" t="e">
        <f>#REF!</f>
        <v>#REF!</v>
      </c>
      <c r="F95" s="25" t="e">
        <f>#REF!</f>
        <v>#REF!</v>
      </c>
      <c r="G95" s="26" t="e">
        <f t="shared" si="7"/>
        <v>#REF!</v>
      </c>
      <c r="H95" s="27" t="e">
        <f t="shared" si="8"/>
        <v>#REF!</v>
      </c>
      <c r="I95" s="26" t="e">
        <f>#REF!</f>
        <v>#REF!</v>
      </c>
      <c r="J95" s="27" t="e">
        <f t="shared" si="9"/>
        <v>#REF!</v>
      </c>
      <c r="K95" s="27" t="e">
        <f t="shared" si="10"/>
        <v>#REF!</v>
      </c>
      <c r="L95" s="27" t="e">
        <f>#REF!</f>
        <v>#REF!</v>
      </c>
      <c r="M95" s="126" t="e">
        <f t="shared" si="11"/>
        <v>#REF!</v>
      </c>
      <c r="N95" s="26"/>
      <c r="O95" s="28"/>
    </row>
    <row r="96" spans="1:15" x14ac:dyDescent="0.2">
      <c r="A96" s="22" t="e">
        <f>#REF!</f>
        <v>#REF!</v>
      </c>
      <c r="B96" s="23"/>
      <c r="C96" s="24" t="e">
        <f>#REF!</f>
        <v>#REF!</v>
      </c>
      <c r="D96" s="25"/>
      <c r="E96" s="25" t="e">
        <f>#REF!</f>
        <v>#REF!</v>
      </c>
      <c r="F96" s="25" t="e">
        <f>#REF!</f>
        <v>#REF!</v>
      </c>
      <c r="G96" s="26" t="e">
        <f t="shared" si="7"/>
        <v>#REF!</v>
      </c>
      <c r="H96" s="27" t="e">
        <f t="shared" si="8"/>
        <v>#REF!</v>
      </c>
      <c r="I96" s="26" t="e">
        <f>#REF!</f>
        <v>#REF!</v>
      </c>
      <c r="J96" s="27" t="e">
        <f t="shared" si="9"/>
        <v>#REF!</v>
      </c>
      <c r="K96" s="27" t="e">
        <f t="shared" si="10"/>
        <v>#REF!</v>
      </c>
      <c r="L96" s="27" t="e">
        <f>#REF!</f>
        <v>#REF!</v>
      </c>
      <c r="M96" s="126" t="e">
        <f t="shared" si="11"/>
        <v>#REF!</v>
      </c>
      <c r="N96" s="26"/>
      <c r="O96" s="28"/>
    </row>
    <row r="97" spans="1:15" x14ac:dyDescent="0.2">
      <c r="A97" s="22" t="e">
        <f>#REF!</f>
        <v>#REF!</v>
      </c>
      <c r="B97" s="23"/>
      <c r="C97" s="24" t="e">
        <f>#REF!</f>
        <v>#REF!</v>
      </c>
      <c r="D97" s="25"/>
      <c r="E97" s="25" t="e">
        <f>#REF!</f>
        <v>#REF!</v>
      </c>
      <c r="F97" s="25" t="e">
        <f>#REF!</f>
        <v>#REF!</v>
      </c>
      <c r="G97" s="26" t="e">
        <f t="shared" si="7"/>
        <v>#REF!</v>
      </c>
      <c r="H97" s="27" t="e">
        <f t="shared" si="8"/>
        <v>#REF!</v>
      </c>
      <c r="I97" s="26" t="e">
        <f>#REF!</f>
        <v>#REF!</v>
      </c>
      <c r="J97" s="27" t="e">
        <f t="shared" si="9"/>
        <v>#REF!</v>
      </c>
      <c r="K97" s="27" t="e">
        <f t="shared" si="10"/>
        <v>#REF!</v>
      </c>
      <c r="L97" s="27" t="e">
        <f>#REF!</f>
        <v>#REF!</v>
      </c>
      <c r="M97" s="126" t="e">
        <f t="shared" si="11"/>
        <v>#REF!</v>
      </c>
      <c r="N97" s="26"/>
      <c r="O97" s="28"/>
    </row>
    <row r="98" spans="1:15" x14ac:dyDescent="0.2">
      <c r="A98" s="22" t="e">
        <f>#REF!</f>
        <v>#REF!</v>
      </c>
      <c r="B98" s="23"/>
      <c r="C98" s="24" t="e">
        <f>#REF!</f>
        <v>#REF!</v>
      </c>
      <c r="D98" s="25"/>
      <c r="E98" s="25" t="e">
        <f>#REF!</f>
        <v>#REF!</v>
      </c>
      <c r="F98" s="25" t="e">
        <f>#REF!</f>
        <v>#REF!</v>
      </c>
      <c r="G98" s="26" t="e">
        <f t="shared" si="7"/>
        <v>#REF!</v>
      </c>
      <c r="H98" s="27" t="e">
        <f t="shared" si="8"/>
        <v>#REF!</v>
      </c>
      <c r="I98" s="26" t="e">
        <f>#REF!</f>
        <v>#REF!</v>
      </c>
      <c r="J98" s="27" t="e">
        <f t="shared" si="9"/>
        <v>#REF!</v>
      </c>
      <c r="K98" s="27" t="e">
        <f t="shared" si="10"/>
        <v>#REF!</v>
      </c>
      <c r="L98" s="27" t="e">
        <f>#REF!</f>
        <v>#REF!</v>
      </c>
      <c r="M98" s="126" t="e">
        <f t="shared" si="11"/>
        <v>#REF!</v>
      </c>
      <c r="N98" s="26"/>
      <c r="O98" s="28"/>
    </row>
    <row r="99" spans="1:15" x14ac:dyDescent="0.2">
      <c r="A99" s="22" t="e">
        <f>#REF!</f>
        <v>#REF!</v>
      </c>
      <c r="B99" s="23"/>
      <c r="C99" s="24" t="e">
        <f>#REF!</f>
        <v>#REF!</v>
      </c>
      <c r="D99" s="25"/>
      <c r="E99" s="25" t="e">
        <f>#REF!</f>
        <v>#REF!</v>
      </c>
      <c r="F99" s="25" t="e">
        <f>#REF!</f>
        <v>#REF!</v>
      </c>
      <c r="G99" s="26" t="e">
        <f t="shared" ref="G99:G162" si="12">I99/1.16</f>
        <v>#REF!</v>
      </c>
      <c r="H99" s="27" t="e">
        <f t="shared" ref="H99:H162" si="13">G99*0.16</f>
        <v>#REF!</v>
      </c>
      <c r="I99" s="26" t="e">
        <f>#REF!</f>
        <v>#REF!</v>
      </c>
      <c r="J99" s="27" t="e">
        <f t="shared" ref="J99:J162" si="14">L99/1.16</f>
        <v>#REF!</v>
      </c>
      <c r="K99" s="27" t="e">
        <f t="shared" ref="K99:K162" si="15">J99*0.16</f>
        <v>#REF!</v>
      </c>
      <c r="L99" s="27" t="e">
        <f>#REF!</f>
        <v>#REF!</v>
      </c>
      <c r="M99" s="126" t="e">
        <f t="shared" si="11"/>
        <v>#REF!</v>
      </c>
      <c r="N99" s="26"/>
      <c r="O99" s="28"/>
    </row>
    <row r="100" spans="1:15" x14ac:dyDescent="0.2">
      <c r="A100" s="22" t="e">
        <f>#REF!</f>
        <v>#REF!</v>
      </c>
      <c r="B100" s="23"/>
      <c r="C100" s="24" t="e">
        <f>#REF!</f>
        <v>#REF!</v>
      </c>
      <c r="D100" s="25"/>
      <c r="E100" s="25" t="e">
        <f>#REF!</f>
        <v>#REF!</v>
      </c>
      <c r="F100" s="25" t="e">
        <f>#REF!</f>
        <v>#REF!</v>
      </c>
      <c r="G100" s="26" t="e">
        <f t="shared" si="12"/>
        <v>#REF!</v>
      </c>
      <c r="H100" s="27" t="e">
        <f t="shared" si="13"/>
        <v>#REF!</v>
      </c>
      <c r="I100" s="26" t="e">
        <f>#REF!</f>
        <v>#REF!</v>
      </c>
      <c r="J100" s="27" t="e">
        <f t="shared" si="14"/>
        <v>#REF!</v>
      </c>
      <c r="K100" s="27" t="e">
        <f t="shared" si="15"/>
        <v>#REF!</v>
      </c>
      <c r="L100" s="27" t="e">
        <f>#REF!</f>
        <v>#REF!</v>
      </c>
      <c r="M100" s="126" t="e">
        <f t="shared" si="11"/>
        <v>#REF!</v>
      </c>
      <c r="N100" s="26"/>
      <c r="O100" s="28"/>
    </row>
    <row r="101" spans="1:15" x14ac:dyDescent="0.2">
      <c r="A101" s="22" t="e">
        <f>#REF!</f>
        <v>#REF!</v>
      </c>
      <c r="B101" s="23"/>
      <c r="C101" s="24" t="e">
        <f>#REF!</f>
        <v>#REF!</v>
      </c>
      <c r="D101" s="25"/>
      <c r="E101" s="25" t="e">
        <f>#REF!</f>
        <v>#REF!</v>
      </c>
      <c r="F101" s="25" t="e">
        <f>#REF!</f>
        <v>#REF!</v>
      </c>
      <c r="G101" s="26" t="e">
        <f t="shared" si="12"/>
        <v>#REF!</v>
      </c>
      <c r="H101" s="27" t="e">
        <f t="shared" si="13"/>
        <v>#REF!</v>
      </c>
      <c r="I101" s="26" t="e">
        <f>#REF!</f>
        <v>#REF!</v>
      </c>
      <c r="J101" s="27" t="e">
        <f t="shared" si="14"/>
        <v>#REF!</v>
      </c>
      <c r="K101" s="27" t="e">
        <f t="shared" si="15"/>
        <v>#REF!</v>
      </c>
      <c r="L101" s="27" t="e">
        <f>#REF!</f>
        <v>#REF!</v>
      </c>
      <c r="M101" s="126" t="e">
        <f t="shared" si="11"/>
        <v>#REF!</v>
      </c>
      <c r="N101" s="26"/>
      <c r="O101" s="28"/>
    </row>
    <row r="102" spans="1:15" x14ac:dyDescent="0.2">
      <c r="A102" s="22" t="e">
        <f>#REF!</f>
        <v>#REF!</v>
      </c>
      <c r="B102" s="23"/>
      <c r="C102" s="24" t="e">
        <f>#REF!</f>
        <v>#REF!</v>
      </c>
      <c r="D102" s="25"/>
      <c r="E102" s="25" t="e">
        <f>#REF!</f>
        <v>#REF!</v>
      </c>
      <c r="F102" s="25" t="e">
        <f>#REF!</f>
        <v>#REF!</v>
      </c>
      <c r="G102" s="26" t="e">
        <f t="shared" si="12"/>
        <v>#REF!</v>
      </c>
      <c r="H102" s="27" t="e">
        <f t="shared" si="13"/>
        <v>#REF!</v>
      </c>
      <c r="I102" s="26" t="e">
        <f>#REF!</f>
        <v>#REF!</v>
      </c>
      <c r="J102" s="27" t="e">
        <f t="shared" si="14"/>
        <v>#REF!</v>
      </c>
      <c r="K102" s="27" t="e">
        <f t="shared" si="15"/>
        <v>#REF!</v>
      </c>
      <c r="L102" s="27" t="e">
        <f>#REF!</f>
        <v>#REF!</v>
      </c>
      <c r="M102" s="126" t="e">
        <f t="shared" si="11"/>
        <v>#REF!</v>
      </c>
      <c r="N102" s="26"/>
      <c r="O102" s="28"/>
    </row>
    <row r="103" spans="1:15" x14ac:dyDescent="0.2">
      <c r="A103" s="22" t="e">
        <f>#REF!</f>
        <v>#REF!</v>
      </c>
      <c r="B103" s="23"/>
      <c r="C103" s="24" t="e">
        <f>#REF!</f>
        <v>#REF!</v>
      </c>
      <c r="D103" s="25"/>
      <c r="E103" s="25" t="e">
        <f>#REF!</f>
        <v>#REF!</v>
      </c>
      <c r="F103" s="25" t="e">
        <f>#REF!</f>
        <v>#REF!</v>
      </c>
      <c r="G103" s="26" t="e">
        <f t="shared" si="12"/>
        <v>#REF!</v>
      </c>
      <c r="H103" s="27" t="e">
        <f t="shared" si="13"/>
        <v>#REF!</v>
      </c>
      <c r="I103" s="26" t="e">
        <f>#REF!</f>
        <v>#REF!</v>
      </c>
      <c r="J103" s="27" t="e">
        <f t="shared" si="14"/>
        <v>#REF!</v>
      </c>
      <c r="K103" s="27" t="e">
        <f t="shared" si="15"/>
        <v>#REF!</v>
      </c>
      <c r="L103" s="27" t="e">
        <f>#REF!</f>
        <v>#REF!</v>
      </c>
      <c r="M103" s="126" t="e">
        <f t="shared" si="11"/>
        <v>#REF!</v>
      </c>
      <c r="N103" s="26"/>
      <c r="O103" s="28"/>
    </row>
    <row r="104" spans="1:15" x14ac:dyDescent="0.2">
      <c r="A104" s="22" t="e">
        <f>#REF!</f>
        <v>#REF!</v>
      </c>
      <c r="B104" s="23"/>
      <c r="C104" s="24" t="e">
        <f>#REF!</f>
        <v>#REF!</v>
      </c>
      <c r="D104" s="25"/>
      <c r="E104" s="25" t="e">
        <f>#REF!</f>
        <v>#REF!</v>
      </c>
      <c r="F104" s="25" t="e">
        <f>#REF!</f>
        <v>#REF!</v>
      </c>
      <c r="G104" s="26" t="e">
        <f t="shared" si="12"/>
        <v>#REF!</v>
      </c>
      <c r="H104" s="27" t="e">
        <f t="shared" si="13"/>
        <v>#REF!</v>
      </c>
      <c r="I104" s="26" t="e">
        <f>#REF!</f>
        <v>#REF!</v>
      </c>
      <c r="J104" s="27" t="e">
        <f t="shared" si="14"/>
        <v>#REF!</v>
      </c>
      <c r="K104" s="27" t="e">
        <f t="shared" si="15"/>
        <v>#REF!</v>
      </c>
      <c r="L104" s="27" t="e">
        <f>#REF!</f>
        <v>#REF!</v>
      </c>
      <c r="M104" s="126" t="e">
        <f t="shared" si="11"/>
        <v>#REF!</v>
      </c>
      <c r="N104" s="26"/>
      <c r="O104" s="28"/>
    </row>
    <row r="105" spans="1:15" x14ac:dyDescent="0.2">
      <c r="A105" s="22" t="e">
        <f>#REF!</f>
        <v>#REF!</v>
      </c>
      <c r="B105" s="23"/>
      <c r="C105" s="24" t="e">
        <f>#REF!</f>
        <v>#REF!</v>
      </c>
      <c r="D105" s="25"/>
      <c r="E105" s="25" t="e">
        <f>#REF!</f>
        <v>#REF!</v>
      </c>
      <c r="F105" s="25" t="e">
        <f>#REF!</f>
        <v>#REF!</v>
      </c>
      <c r="G105" s="26" t="e">
        <f t="shared" si="12"/>
        <v>#REF!</v>
      </c>
      <c r="H105" s="27" t="e">
        <f t="shared" si="13"/>
        <v>#REF!</v>
      </c>
      <c r="I105" s="26" t="e">
        <f>#REF!</f>
        <v>#REF!</v>
      </c>
      <c r="J105" s="27" t="e">
        <f t="shared" si="14"/>
        <v>#REF!</v>
      </c>
      <c r="K105" s="27" t="e">
        <f t="shared" si="15"/>
        <v>#REF!</v>
      </c>
      <c r="L105" s="27" t="e">
        <f>#REF!</f>
        <v>#REF!</v>
      </c>
      <c r="M105" s="126" t="e">
        <f t="shared" si="11"/>
        <v>#REF!</v>
      </c>
      <c r="N105" s="26"/>
      <c r="O105" s="28"/>
    </row>
    <row r="106" spans="1:15" x14ac:dyDescent="0.2">
      <c r="A106" s="22" t="e">
        <f>#REF!</f>
        <v>#REF!</v>
      </c>
      <c r="B106" s="23"/>
      <c r="C106" s="24" t="e">
        <f>#REF!</f>
        <v>#REF!</v>
      </c>
      <c r="D106" s="25"/>
      <c r="E106" s="25" t="e">
        <f>#REF!</f>
        <v>#REF!</v>
      </c>
      <c r="F106" s="25" t="e">
        <f>#REF!</f>
        <v>#REF!</v>
      </c>
      <c r="G106" s="26" t="e">
        <f t="shared" si="12"/>
        <v>#REF!</v>
      </c>
      <c r="H106" s="27" t="e">
        <f t="shared" si="13"/>
        <v>#REF!</v>
      </c>
      <c r="I106" s="26" t="e">
        <f>#REF!</f>
        <v>#REF!</v>
      </c>
      <c r="J106" s="27" t="e">
        <f t="shared" si="14"/>
        <v>#REF!</v>
      </c>
      <c r="K106" s="27" t="e">
        <f t="shared" si="15"/>
        <v>#REF!</v>
      </c>
      <c r="L106" s="27" t="e">
        <f>#REF!</f>
        <v>#REF!</v>
      </c>
      <c r="M106" s="126" t="e">
        <f t="shared" si="11"/>
        <v>#REF!</v>
      </c>
      <c r="N106" s="26"/>
      <c r="O106" s="28"/>
    </row>
    <row r="107" spans="1:15" x14ac:dyDescent="0.2">
      <c r="A107" s="22" t="e">
        <f>#REF!</f>
        <v>#REF!</v>
      </c>
      <c r="B107" s="23"/>
      <c r="C107" s="24" t="e">
        <f>#REF!</f>
        <v>#REF!</v>
      </c>
      <c r="D107" s="25"/>
      <c r="E107" s="25" t="e">
        <f>#REF!</f>
        <v>#REF!</v>
      </c>
      <c r="F107" s="25" t="e">
        <f>#REF!</f>
        <v>#REF!</v>
      </c>
      <c r="G107" s="26" t="e">
        <f t="shared" si="12"/>
        <v>#REF!</v>
      </c>
      <c r="H107" s="27" t="e">
        <f t="shared" si="13"/>
        <v>#REF!</v>
      </c>
      <c r="I107" s="26" t="e">
        <f>#REF!</f>
        <v>#REF!</v>
      </c>
      <c r="J107" s="27" t="e">
        <f t="shared" si="14"/>
        <v>#REF!</v>
      </c>
      <c r="K107" s="27" t="e">
        <f t="shared" si="15"/>
        <v>#REF!</v>
      </c>
      <c r="L107" s="27" t="e">
        <f>#REF!</f>
        <v>#REF!</v>
      </c>
      <c r="M107" s="126" t="e">
        <f t="shared" si="11"/>
        <v>#REF!</v>
      </c>
      <c r="N107" s="26"/>
      <c r="O107" s="28"/>
    </row>
    <row r="108" spans="1:15" x14ac:dyDescent="0.2">
      <c r="A108" s="22" t="e">
        <f>#REF!</f>
        <v>#REF!</v>
      </c>
      <c r="B108" s="23"/>
      <c r="C108" s="24" t="e">
        <f>#REF!</f>
        <v>#REF!</v>
      </c>
      <c r="D108" s="25"/>
      <c r="E108" s="25" t="e">
        <f>#REF!</f>
        <v>#REF!</v>
      </c>
      <c r="F108" s="25" t="e">
        <f>#REF!</f>
        <v>#REF!</v>
      </c>
      <c r="G108" s="26" t="e">
        <f t="shared" si="12"/>
        <v>#REF!</v>
      </c>
      <c r="H108" s="27" t="e">
        <f t="shared" si="13"/>
        <v>#REF!</v>
      </c>
      <c r="I108" s="26" t="e">
        <f>#REF!</f>
        <v>#REF!</v>
      </c>
      <c r="J108" s="27" t="e">
        <f t="shared" si="14"/>
        <v>#REF!</v>
      </c>
      <c r="K108" s="27" t="e">
        <f t="shared" si="15"/>
        <v>#REF!</v>
      </c>
      <c r="L108" s="27" t="e">
        <f>#REF!</f>
        <v>#REF!</v>
      </c>
      <c r="M108" s="126" t="e">
        <f t="shared" si="11"/>
        <v>#REF!</v>
      </c>
      <c r="N108" s="26"/>
      <c r="O108" s="28"/>
    </row>
    <row r="109" spans="1:15" x14ac:dyDescent="0.2">
      <c r="A109" s="22" t="e">
        <f>#REF!</f>
        <v>#REF!</v>
      </c>
      <c r="B109" s="23"/>
      <c r="C109" s="24" t="e">
        <f>#REF!</f>
        <v>#REF!</v>
      </c>
      <c r="D109" s="25"/>
      <c r="E109" s="25" t="e">
        <f>#REF!</f>
        <v>#REF!</v>
      </c>
      <c r="F109" s="25" t="e">
        <f>#REF!</f>
        <v>#REF!</v>
      </c>
      <c r="G109" s="26" t="e">
        <f t="shared" si="12"/>
        <v>#REF!</v>
      </c>
      <c r="H109" s="27" t="e">
        <f t="shared" si="13"/>
        <v>#REF!</v>
      </c>
      <c r="I109" s="26" t="e">
        <f>#REF!</f>
        <v>#REF!</v>
      </c>
      <c r="J109" s="27" t="e">
        <f t="shared" si="14"/>
        <v>#REF!</v>
      </c>
      <c r="K109" s="27" t="e">
        <f t="shared" si="15"/>
        <v>#REF!</v>
      </c>
      <c r="L109" s="27" t="e">
        <f>#REF!</f>
        <v>#REF!</v>
      </c>
      <c r="M109" s="126" t="e">
        <f t="shared" si="11"/>
        <v>#REF!</v>
      </c>
      <c r="N109" s="26"/>
      <c r="O109" s="28"/>
    </row>
    <row r="110" spans="1:15" x14ac:dyDescent="0.2">
      <c r="A110" s="22" t="e">
        <f>#REF!</f>
        <v>#REF!</v>
      </c>
      <c r="B110" s="23"/>
      <c r="C110" s="24" t="e">
        <f>#REF!</f>
        <v>#REF!</v>
      </c>
      <c r="D110" s="25"/>
      <c r="E110" s="25" t="e">
        <f>#REF!</f>
        <v>#REF!</v>
      </c>
      <c r="F110" s="25" t="e">
        <f>#REF!</f>
        <v>#REF!</v>
      </c>
      <c r="G110" s="26" t="e">
        <f t="shared" si="12"/>
        <v>#REF!</v>
      </c>
      <c r="H110" s="27" t="e">
        <f t="shared" si="13"/>
        <v>#REF!</v>
      </c>
      <c r="I110" s="26" t="e">
        <f>#REF!</f>
        <v>#REF!</v>
      </c>
      <c r="J110" s="27" t="e">
        <f t="shared" si="14"/>
        <v>#REF!</v>
      </c>
      <c r="K110" s="27" t="e">
        <f t="shared" si="15"/>
        <v>#REF!</v>
      </c>
      <c r="L110" s="27" t="e">
        <f>#REF!</f>
        <v>#REF!</v>
      </c>
      <c r="M110" s="126" t="e">
        <f t="shared" si="11"/>
        <v>#REF!</v>
      </c>
      <c r="N110" s="26"/>
      <c r="O110" s="28"/>
    </row>
    <row r="111" spans="1:15" x14ac:dyDescent="0.2">
      <c r="A111" s="22" t="e">
        <f>#REF!</f>
        <v>#REF!</v>
      </c>
      <c r="B111" s="23"/>
      <c r="C111" s="24" t="e">
        <f>#REF!</f>
        <v>#REF!</v>
      </c>
      <c r="D111" s="25"/>
      <c r="E111" s="25" t="e">
        <f>#REF!</f>
        <v>#REF!</v>
      </c>
      <c r="F111" s="25" t="e">
        <f>#REF!</f>
        <v>#REF!</v>
      </c>
      <c r="G111" s="26" t="e">
        <f t="shared" si="12"/>
        <v>#REF!</v>
      </c>
      <c r="H111" s="27" t="e">
        <f t="shared" si="13"/>
        <v>#REF!</v>
      </c>
      <c r="I111" s="26" t="e">
        <f>#REF!</f>
        <v>#REF!</v>
      </c>
      <c r="J111" s="27" t="e">
        <f t="shared" si="14"/>
        <v>#REF!</v>
      </c>
      <c r="K111" s="27" t="e">
        <f t="shared" si="15"/>
        <v>#REF!</v>
      </c>
      <c r="L111" s="27" t="e">
        <f>#REF!</f>
        <v>#REF!</v>
      </c>
      <c r="M111" s="126" t="e">
        <f t="shared" si="11"/>
        <v>#REF!</v>
      </c>
      <c r="N111" s="26"/>
      <c r="O111" s="28"/>
    </row>
    <row r="112" spans="1:15" x14ac:dyDescent="0.2">
      <c r="A112" s="22" t="e">
        <f>#REF!</f>
        <v>#REF!</v>
      </c>
      <c r="B112" s="23"/>
      <c r="C112" s="24" t="e">
        <f>#REF!</f>
        <v>#REF!</v>
      </c>
      <c r="D112" s="25"/>
      <c r="E112" s="25" t="e">
        <f>#REF!</f>
        <v>#REF!</v>
      </c>
      <c r="F112" s="25" t="e">
        <f>#REF!</f>
        <v>#REF!</v>
      </c>
      <c r="G112" s="26" t="e">
        <f t="shared" si="12"/>
        <v>#REF!</v>
      </c>
      <c r="H112" s="27" t="e">
        <f t="shared" si="13"/>
        <v>#REF!</v>
      </c>
      <c r="I112" s="26" t="e">
        <f>#REF!</f>
        <v>#REF!</v>
      </c>
      <c r="J112" s="27" t="e">
        <f t="shared" si="14"/>
        <v>#REF!</v>
      </c>
      <c r="K112" s="27" t="e">
        <f t="shared" si="15"/>
        <v>#REF!</v>
      </c>
      <c r="L112" s="27" t="e">
        <f>#REF!</f>
        <v>#REF!</v>
      </c>
      <c r="M112" s="126" t="e">
        <f t="shared" si="11"/>
        <v>#REF!</v>
      </c>
      <c r="N112" s="26"/>
      <c r="O112" s="28"/>
    </row>
    <row r="113" spans="1:15" x14ac:dyDescent="0.2">
      <c r="A113" s="22" t="e">
        <f>#REF!</f>
        <v>#REF!</v>
      </c>
      <c r="B113" s="23"/>
      <c r="C113" s="24" t="e">
        <f>#REF!</f>
        <v>#REF!</v>
      </c>
      <c r="D113" s="25"/>
      <c r="E113" s="25" t="e">
        <f>#REF!</f>
        <v>#REF!</v>
      </c>
      <c r="F113" s="25" t="e">
        <f>#REF!</f>
        <v>#REF!</v>
      </c>
      <c r="G113" s="26" t="e">
        <f t="shared" si="12"/>
        <v>#REF!</v>
      </c>
      <c r="H113" s="27" t="e">
        <f t="shared" si="13"/>
        <v>#REF!</v>
      </c>
      <c r="I113" s="26" t="e">
        <f>#REF!</f>
        <v>#REF!</v>
      </c>
      <c r="J113" s="27" t="e">
        <f t="shared" si="14"/>
        <v>#REF!</v>
      </c>
      <c r="K113" s="27" t="e">
        <f t="shared" si="15"/>
        <v>#REF!</v>
      </c>
      <c r="L113" s="27" t="e">
        <f>#REF!</f>
        <v>#REF!</v>
      </c>
      <c r="M113" s="126" t="e">
        <f t="shared" si="11"/>
        <v>#REF!</v>
      </c>
      <c r="N113" s="26"/>
      <c r="O113" s="28"/>
    </row>
    <row r="114" spans="1:15" x14ac:dyDescent="0.2">
      <c r="A114" s="22" t="e">
        <f>#REF!</f>
        <v>#REF!</v>
      </c>
      <c r="B114" s="23"/>
      <c r="C114" s="24" t="e">
        <f>#REF!</f>
        <v>#REF!</v>
      </c>
      <c r="D114" s="25"/>
      <c r="E114" s="25" t="e">
        <f>#REF!</f>
        <v>#REF!</v>
      </c>
      <c r="F114" s="25" t="e">
        <f>#REF!</f>
        <v>#REF!</v>
      </c>
      <c r="G114" s="26" t="e">
        <f t="shared" si="12"/>
        <v>#REF!</v>
      </c>
      <c r="H114" s="27" t="e">
        <f t="shared" si="13"/>
        <v>#REF!</v>
      </c>
      <c r="I114" s="26" t="e">
        <f>#REF!</f>
        <v>#REF!</v>
      </c>
      <c r="J114" s="27" t="e">
        <f t="shared" si="14"/>
        <v>#REF!</v>
      </c>
      <c r="K114" s="27" t="e">
        <f t="shared" si="15"/>
        <v>#REF!</v>
      </c>
      <c r="L114" s="27" t="e">
        <f>#REF!</f>
        <v>#REF!</v>
      </c>
      <c r="M114" s="126" t="e">
        <f t="shared" si="11"/>
        <v>#REF!</v>
      </c>
      <c r="N114" s="26"/>
      <c r="O114" s="28"/>
    </row>
    <row r="115" spans="1:15" x14ac:dyDescent="0.2">
      <c r="A115" s="22" t="e">
        <f>#REF!</f>
        <v>#REF!</v>
      </c>
      <c r="B115" s="23"/>
      <c r="C115" s="24" t="e">
        <f>#REF!</f>
        <v>#REF!</v>
      </c>
      <c r="D115" s="25"/>
      <c r="E115" s="25" t="e">
        <f>#REF!</f>
        <v>#REF!</v>
      </c>
      <c r="F115" s="25" t="e">
        <f>#REF!</f>
        <v>#REF!</v>
      </c>
      <c r="G115" s="26" t="e">
        <f t="shared" si="12"/>
        <v>#REF!</v>
      </c>
      <c r="H115" s="27" t="e">
        <f t="shared" si="13"/>
        <v>#REF!</v>
      </c>
      <c r="I115" s="26" t="e">
        <f>#REF!</f>
        <v>#REF!</v>
      </c>
      <c r="J115" s="27" t="e">
        <f t="shared" si="14"/>
        <v>#REF!</v>
      </c>
      <c r="K115" s="27" t="e">
        <f t="shared" si="15"/>
        <v>#REF!</v>
      </c>
      <c r="L115" s="27" t="e">
        <f>#REF!</f>
        <v>#REF!</v>
      </c>
      <c r="M115" s="126" t="e">
        <f t="shared" si="11"/>
        <v>#REF!</v>
      </c>
      <c r="N115" s="26"/>
      <c r="O115" s="28"/>
    </row>
    <row r="116" spans="1:15" x14ac:dyDescent="0.2">
      <c r="A116" s="22" t="e">
        <f>#REF!</f>
        <v>#REF!</v>
      </c>
      <c r="B116" s="23"/>
      <c r="C116" s="24" t="e">
        <f>#REF!</f>
        <v>#REF!</v>
      </c>
      <c r="D116" s="25"/>
      <c r="E116" s="25" t="e">
        <f>#REF!</f>
        <v>#REF!</v>
      </c>
      <c r="F116" s="25" t="e">
        <f>#REF!</f>
        <v>#REF!</v>
      </c>
      <c r="G116" s="26" t="e">
        <f t="shared" si="12"/>
        <v>#REF!</v>
      </c>
      <c r="H116" s="27" t="e">
        <f t="shared" si="13"/>
        <v>#REF!</v>
      </c>
      <c r="I116" s="26" t="e">
        <f>#REF!</f>
        <v>#REF!</v>
      </c>
      <c r="J116" s="27" t="e">
        <f t="shared" si="14"/>
        <v>#REF!</v>
      </c>
      <c r="K116" s="27" t="e">
        <f t="shared" si="15"/>
        <v>#REF!</v>
      </c>
      <c r="L116" s="27" t="e">
        <f>#REF!</f>
        <v>#REF!</v>
      </c>
      <c r="M116" s="126" t="e">
        <f t="shared" si="11"/>
        <v>#REF!</v>
      </c>
      <c r="N116" s="26"/>
      <c r="O116" s="28"/>
    </row>
    <row r="117" spans="1:15" x14ac:dyDescent="0.2">
      <c r="A117" s="22" t="e">
        <f>#REF!</f>
        <v>#REF!</v>
      </c>
      <c r="B117" s="23"/>
      <c r="C117" s="24" t="e">
        <f>#REF!</f>
        <v>#REF!</v>
      </c>
      <c r="D117" s="25"/>
      <c r="E117" s="25" t="e">
        <f>#REF!</f>
        <v>#REF!</v>
      </c>
      <c r="F117" s="25" t="e">
        <f>#REF!</f>
        <v>#REF!</v>
      </c>
      <c r="G117" s="26" t="e">
        <f t="shared" si="12"/>
        <v>#REF!</v>
      </c>
      <c r="H117" s="27" t="e">
        <f t="shared" si="13"/>
        <v>#REF!</v>
      </c>
      <c r="I117" s="26" t="e">
        <f>#REF!</f>
        <v>#REF!</v>
      </c>
      <c r="J117" s="27" t="e">
        <f t="shared" si="14"/>
        <v>#REF!</v>
      </c>
      <c r="K117" s="27" t="e">
        <f t="shared" si="15"/>
        <v>#REF!</v>
      </c>
      <c r="L117" s="27" t="e">
        <f>#REF!</f>
        <v>#REF!</v>
      </c>
      <c r="M117" s="126" t="e">
        <f t="shared" si="11"/>
        <v>#REF!</v>
      </c>
      <c r="N117" s="26"/>
      <c r="O117" s="28"/>
    </row>
    <row r="118" spans="1:15" x14ac:dyDescent="0.2">
      <c r="A118" s="22" t="e">
        <f>#REF!</f>
        <v>#REF!</v>
      </c>
      <c r="B118" s="23"/>
      <c r="C118" s="24" t="e">
        <f>#REF!</f>
        <v>#REF!</v>
      </c>
      <c r="D118" s="25"/>
      <c r="E118" s="25" t="e">
        <f>#REF!</f>
        <v>#REF!</v>
      </c>
      <c r="F118" s="25" t="e">
        <f>#REF!</f>
        <v>#REF!</v>
      </c>
      <c r="G118" s="26" t="e">
        <f t="shared" si="12"/>
        <v>#REF!</v>
      </c>
      <c r="H118" s="27" t="e">
        <f t="shared" si="13"/>
        <v>#REF!</v>
      </c>
      <c r="I118" s="26" t="e">
        <f>#REF!</f>
        <v>#REF!</v>
      </c>
      <c r="J118" s="27" t="e">
        <f t="shared" si="14"/>
        <v>#REF!</v>
      </c>
      <c r="K118" s="27" t="e">
        <f t="shared" si="15"/>
        <v>#REF!</v>
      </c>
      <c r="L118" s="27" t="e">
        <f>#REF!</f>
        <v>#REF!</v>
      </c>
      <c r="M118" s="126" t="e">
        <f t="shared" si="11"/>
        <v>#REF!</v>
      </c>
      <c r="N118" s="26"/>
      <c r="O118" s="28"/>
    </row>
    <row r="119" spans="1:15" x14ac:dyDescent="0.2">
      <c r="A119" s="22" t="e">
        <f>#REF!</f>
        <v>#REF!</v>
      </c>
      <c r="B119" s="23"/>
      <c r="C119" s="24" t="e">
        <f>#REF!</f>
        <v>#REF!</v>
      </c>
      <c r="D119" s="25"/>
      <c r="E119" s="25" t="e">
        <f>#REF!</f>
        <v>#REF!</v>
      </c>
      <c r="F119" s="25" t="e">
        <f>#REF!</f>
        <v>#REF!</v>
      </c>
      <c r="G119" s="26" t="e">
        <f t="shared" si="12"/>
        <v>#REF!</v>
      </c>
      <c r="H119" s="27" t="e">
        <f t="shared" si="13"/>
        <v>#REF!</v>
      </c>
      <c r="I119" s="26" t="e">
        <f>#REF!</f>
        <v>#REF!</v>
      </c>
      <c r="J119" s="27" t="e">
        <f t="shared" si="14"/>
        <v>#REF!</v>
      </c>
      <c r="K119" s="27" t="e">
        <f t="shared" si="15"/>
        <v>#REF!</v>
      </c>
      <c r="L119" s="27" t="e">
        <f>#REF!</f>
        <v>#REF!</v>
      </c>
      <c r="M119" s="126" t="e">
        <f t="shared" si="11"/>
        <v>#REF!</v>
      </c>
      <c r="N119" s="26"/>
      <c r="O119" s="28"/>
    </row>
    <row r="120" spans="1:15" x14ac:dyDescent="0.2">
      <c r="A120" s="22" t="e">
        <f>#REF!</f>
        <v>#REF!</v>
      </c>
      <c r="B120" s="23"/>
      <c r="C120" s="24" t="e">
        <f>#REF!</f>
        <v>#REF!</v>
      </c>
      <c r="D120" s="25"/>
      <c r="E120" s="25" t="e">
        <f>#REF!</f>
        <v>#REF!</v>
      </c>
      <c r="F120" s="25" t="e">
        <f>#REF!</f>
        <v>#REF!</v>
      </c>
      <c r="G120" s="26" t="e">
        <f t="shared" si="12"/>
        <v>#REF!</v>
      </c>
      <c r="H120" s="27" t="e">
        <f t="shared" si="13"/>
        <v>#REF!</v>
      </c>
      <c r="I120" s="26" t="e">
        <f>#REF!</f>
        <v>#REF!</v>
      </c>
      <c r="J120" s="27" t="e">
        <f t="shared" si="14"/>
        <v>#REF!</v>
      </c>
      <c r="K120" s="27" t="e">
        <f t="shared" si="15"/>
        <v>#REF!</v>
      </c>
      <c r="L120" s="27" t="e">
        <f>#REF!</f>
        <v>#REF!</v>
      </c>
      <c r="M120" s="126" t="e">
        <f t="shared" si="11"/>
        <v>#REF!</v>
      </c>
      <c r="N120" s="26"/>
      <c r="O120" s="28"/>
    </row>
    <row r="121" spans="1:15" x14ac:dyDescent="0.2">
      <c r="A121" s="22" t="e">
        <f>#REF!</f>
        <v>#REF!</v>
      </c>
      <c r="B121" s="23"/>
      <c r="C121" s="24" t="e">
        <f>#REF!</f>
        <v>#REF!</v>
      </c>
      <c r="D121" s="25"/>
      <c r="E121" s="25" t="e">
        <f>#REF!</f>
        <v>#REF!</v>
      </c>
      <c r="F121" s="25" t="e">
        <f>#REF!</f>
        <v>#REF!</v>
      </c>
      <c r="G121" s="26" t="e">
        <f t="shared" si="12"/>
        <v>#REF!</v>
      </c>
      <c r="H121" s="27" t="e">
        <f t="shared" si="13"/>
        <v>#REF!</v>
      </c>
      <c r="I121" s="26" t="e">
        <f>#REF!</f>
        <v>#REF!</v>
      </c>
      <c r="J121" s="27" t="e">
        <f t="shared" si="14"/>
        <v>#REF!</v>
      </c>
      <c r="K121" s="27" t="e">
        <f t="shared" si="15"/>
        <v>#REF!</v>
      </c>
      <c r="L121" s="27" t="e">
        <f>#REF!</f>
        <v>#REF!</v>
      </c>
      <c r="M121" s="126" t="e">
        <f t="shared" si="11"/>
        <v>#REF!</v>
      </c>
      <c r="N121" s="26"/>
      <c r="O121" s="28"/>
    </row>
    <row r="122" spans="1:15" x14ac:dyDescent="0.2">
      <c r="A122" s="22" t="e">
        <f>#REF!</f>
        <v>#REF!</v>
      </c>
      <c r="B122" s="23"/>
      <c r="C122" s="24" t="e">
        <f>#REF!</f>
        <v>#REF!</v>
      </c>
      <c r="D122" s="25"/>
      <c r="E122" s="25" t="e">
        <f>#REF!</f>
        <v>#REF!</v>
      </c>
      <c r="F122" s="25" t="e">
        <f>#REF!</f>
        <v>#REF!</v>
      </c>
      <c r="G122" s="26" t="e">
        <f t="shared" si="12"/>
        <v>#REF!</v>
      </c>
      <c r="H122" s="27" t="e">
        <f t="shared" si="13"/>
        <v>#REF!</v>
      </c>
      <c r="I122" s="26" t="e">
        <f>#REF!</f>
        <v>#REF!</v>
      </c>
      <c r="J122" s="27" t="e">
        <f t="shared" si="14"/>
        <v>#REF!</v>
      </c>
      <c r="K122" s="27" t="e">
        <f t="shared" si="15"/>
        <v>#REF!</v>
      </c>
      <c r="L122" s="27" t="e">
        <f>#REF!</f>
        <v>#REF!</v>
      </c>
      <c r="M122" s="126" t="e">
        <f t="shared" si="11"/>
        <v>#REF!</v>
      </c>
      <c r="N122" s="26"/>
      <c r="O122" s="28"/>
    </row>
    <row r="123" spans="1:15" x14ac:dyDescent="0.2">
      <c r="A123" s="22" t="e">
        <f>#REF!</f>
        <v>#REF!</v>
      </c>
      <c r="B123" s="23"/>
      <c r="C123" s="24" t="e">
        <f>#REF!</f>
        <v>#REF!</v>
      </c>
      <c r="D123" s="25"/>
      <c r="E123" s="25" t="e">
        <f>#REF!</f>
        <v>#REF!</v>
      </c>
      <c r="F123" s="25" t="e">
        <f>#REF!</f>
        <v>#REF!</v>
      </c>
      <c r="G123" s="26" t="e">
        <f t="shared" si="12"/>
        <v>#REF!</v>
      </c>
      <c r="H123" s="27" t="e">
        <f t="shared" si="13"/>
        <v>#REF!</v>
      </c>
      <c r="I123" s="26" t="e">
        <f>#REF!</f>
        <v>#REF!</v>
      </c>
      <c r="J123" s="27" t="e">
        <f t="shared" si="14"/>
        <v>#REF!</v>
      </c>
      <c r="K123" s="27" t="e">
        <f t="shared" si="15"/>
        <v>#REF!</v>
      </c>
      <c r="L123" s="27" t="e">
        <f>#REF!</f>
        <v>#REF!</v>
      </c>
      <c r="M123" s="126" t="e">
        <f t="shared" si="11"/>
        <v>#REF!</v>
      </c>
      <c r="N123" s="26"/>
      <c r="O123" s="28"/>
    </row>
    <row r="124" spans="1:15" x14ac:dyDescent="0.2">
      <c r="A124" s="22" t="e">
        <f>#REF!</f>
        <v>#REF!</v>
      </c>
      <c r="B124" s="23"/>
      <c r="C124" s="24" t="e">
        <f>#REF!</f>
        <v>#REF!</v>
      </c>
      <c r="D124" s="25"/>
      <c r="E124" s="25" t="e">
        <f>#REF!</f>
        <v>#REF!</v>
      </c>
      <c r="F124" s="25" t="e">
        <f>#REF!</f>
        <v>#REF!</v>
      </c>
      <c r="G124" s="26" t="e">
        <f t="shared" si="12"/>
        <v>#REF!</v>
      </c>
      <c r="H124" s="27" t="e">
        <f t="shared" si="13"/>
        <v>#REF!</v>
      </c>
      <c r="I124" s="26" t="e">
        <f>#REF!</f>
        <v>#REF!</v>
      </c>
      <c r="J124" s="27" t="e">
        <f t="shared" si="14"/>
        <v>#REF!</v>
      </c>
      <c r="K124" s="27" t="e">
        <f t="shared" si="15"/>
        <v>#REF!</v>
      </c>
      <c r="L124" s="27" t="e">
        <f>#REF!</f>
        <v>#REF!</v>
      </c>
      <c r="M124" s="126" t="e">
        <f t="shared" si="11"/>
        <v>#REF!</v>
      </c>
      <c r="N124" s="26"/>
      <c r="O124" s="28"/>
    </row>
    <row r="125" spans="1:15" x14ac:dyDescent="0.2">
      <c r="A125" s="22" t="e">
        <f>#REF!</f>
        <v>#REF!</v>
      </c>
      <c r="B125" s="23"/>
      <c r="C125" s="24" t="e">
        <f>#REF!</f>
        <v>#REF!</v>
      </c>
      <c r="D125" s="25"/>
      <c r="E125" s="25" t="e">
        <f>#REF!</f>
        <v>#REF!</v>
      </c>
      <c r="F125" s="25" t="e">
        <f>#REF!</f>
        <v>#REF!</v>
      </c>
      <c r="G125" s="26" t="e">
        <f t="shared" si="12"/>
        <v>#REF!</v>
      </c>
      <c r="H125" s="27" t="e">
        <f t="shared" si="13"/>
        <v>#REF!</v>
      </c>
      <c r="I125" s="26" t="e">
        <f>#REF!</f>
        <v>#REF!</v>
      </c>
      <c r="J125" s="27" t="e">
        <f t="shared" si="14"/>
        <v>#REF!</v>
      </c>
      <c r="K125" s="27" t="e">
        <f t="shared" si="15"/>
        <v>#REF!</v>
      </c>
      <c r="L125" s="27" t="e">
        <f>#REF!</f>
        <v>#REF!</v>
      </c>
      <c r="M125" s="126" t="e">
        <f t="shared" si="11"/>
        <v>#REF!</v>
      </c>
      <c r="N125" s="26"/>
      <c r="O125" s="28"/>
    </row>
    <row r="126" spans="1:15" x14ac:dyDescent="0.2">
      <c r="A126" s="22" t="e">
        <f>#REF!</f>
        <v>#REF!</v>
      </c>
      <c r="B126" s="23"/>
      <c r="C126" s="24" t="e">
        <f>#REF!</f>
        <v>#REF!</v>
      </c>
      <c r="D126" s="25"/>
      <c r="E126" s="25" t="e">
        <f>#REF!</f>
        <v>#REF!</v>
      </c>
      <c r="F126" s="25" t="e">
        <f>#REF!</f>
        <v>#REF!</v>
      </c>
      <c r="G126" s="26" t="e">
        <f t="shared" si="12"/>
        <v>#REF!</v>
      </c>
      <c r="H126" s="27" t="e">
        <f t="shared" si="13"/>
        <v>#REF!</v>
      </c>
      <c r="I126" s="26" t="e">
        <f>#REF!</f>
        <v>#REF!</v>
      </c>
      <c r="J126" s="27" t="e">
        <f t="shared" si="14"/>
        <v>#REF!</v>
      </c>
      <c r="K126" s="27" t="e">
        <f t="shared" si="15"/>
        <v>#REF!</v>
      </c>
      <c r="L126" s="27" t="e">
        <f>#REF!</f>
        <v>#REF!</v>
      </c>
      <c r="M126" s="126" t="e">
        <f t="shared" si="11"/>
        <v>#REF!</v>
      </c>
      <c r="N126" s="26"/>
      <c r="O126" s="28"/>
    </row>
    <row r="127" spans="1:15" x14ac:dyDescent="0.2">
      <c r="A127" s="22" t="e">
        <f>#REF!</f>
        <v>#REF!</v>
      </c>
      <c r="B127" s="23"/>
      <c r="C127" s="24" t="e">
        <f>#REF!</f>
        <v>#REF!</v>
      </c>
      <c r="D127" s="25"/>
      <c r="E127" s="25" t="e">
        <f>#REF!</f>
        <v>#REF!</v>
      </c>
      <c r="F127" s="25" t="e">
        <f>#REF!</f>
        <v>#REF!</v>
      </c>
      <c r="G127" s="26" t="e">
        <f t="shared" si="12"/>
        <v>#REF!</v>
      </c>
      <c r="H127" s="27" t="e">
        <f t="shared" si="13"/>
        <v>#REF!</v>
      </c>
      <c r="I127" s="26" t="e">
        <f>#REF!</f>
        <v>#REF!</v>
      </c>
      <c r="J127" s="27" t="e">
        <f t="shared" si="14"/>
        <v>#REF!</v>
      </c>
      <c r="K127" s="27" t="e">
        <f t="shared" si="15"/>
        <v>#REF!</v>
      </c>
      <c r="L127" s="27" t="e">
        <f>#REF!</f>
        <v>#REF!</v>
      </c>
      <c r="M127" s="126" t="e">
        <f t="shared" si="11"/>
        <v>#REF!</v>
      </c>
      <c r="N127" s="26"/>
      <c r="O127" s="28"/>
    </row>
    <row r="128" spans="1:15" x14ac:dyDescent="0.2">
      <c r="A128" s="22" t="e">
        <f>#REF!</f>
        <v>#REF!</v>
      </c>
      <c r="B128" s="23"/>
      <c r="C128" s="24" t="e">
        <f>#REF!</f>
        <v>#REF!</v>
      </c>
      <c r="D128" s="25"/>
      <c r="E128" s="25" t="e">
        <f>#REF!</f>
        <v>#REF!</v>
      </c>
      <c r="F128" s="25" t="e">
        <f>#REF!</f>
        <v>#REF!</v>
      </c>
      <c r="G128" s="26" t="e">
        <f t="shared" si="12"/>
        <v>#REF!</v>
      </c>
      <c r="H128" s="27" t="e">
        <f t="shared" si="13"/>
        <v>#REF!</v>
      </c>
      <c r="I128" s="26" t="e">
        <f>#REF!</f>
        <v>#REF!</v>
      </c>
      <c r="J128" s="27" t="e">
        <f t="shared" si="14"/>
        <v>#REF!</v>
      </c>
      <c r="K128" s="27" t="e">
        <f t="shared" si="15"/>
        <v>#REF!</v>
      </c>
      <c r="L128" s="27" t="e">
        <f>#REF!</f>
        <v>#REF!</v>
      </c>
      <c r="M128" s="126" t="e">
        <f t="shared" si="11"/>
        <v>#REF!</v>
      </c>
      <c r="N128" s="26"/>
      <c r="O128" s="28"/>
    </row>
    <row r="129" spans="1:15" x14ac:dyDescent="0.2">
      <c r="A129" s="22" t="e">
        <f>#REF!</f>
        <v>#REF!</v>
      </c>
      <c r="B129" s="23"/>
      <c r="C129" s="24" t="e">
        <f>#REF!</f>
        <v>#REF!</v>
      </c>
      <c r="D129" s="25"/>
      <c r="E129" s="25" t="e">
        <f>#REF!</f>
        <v>#REF!</v>
      </c>
      <c r="F129" s="25" t="e">
        <f>#REF!</f>
        <v>#REF!</v>
      </c>
      <c r="G129" s="26" t="e">
        <f t="shared" si="12"/>
        <v>#REF!</v>
      </c>
      <c r="H129" s="27" t="e">
        <f t="shared" si="13"/>
        <v>#REF!</v>
      </c>
      <c r="I129" s="26" t="e">
        <f>#REF!</f>
        <v>#REF!</v>
      </c>
      <c r="J129" s="27" t="e">
        <f t="shared" si="14"/>
        <v>#REF!</v>
      </c>
      <c r="K129" s="27" t="e">
        <f t="shared" si="15"/>
        <v>#REF!</v>
      </c>
      <c r="L129" s="27" t="e">
        <f>#REF!</f>
        <v>#REF!</v>
      </c>
      <c r="M129" s="126" t="e">
        <f t="shared" si="11"/>
        <v>#REF!</v>
      </c>
      <c r="N129" s="26"/>
      <c r="O129" s="28"/>
    </row>
    <row r="130" spans="1:15" x14ac:dyDescent="0.2">
      <c r="A130" s="22" t="e">
        <f>#REF!</f>
        <v>#REF!</v>
      </c>
      <c r="B130" s="23"/>
      <c r="C130" s="24" t="e">
        <f>#REF!</f>
        <v>#REF!</v>
      </c>
      <c r="D130" s="25"/>
      <c r="E130" s="25" t="e">
        <f>#REF!</f>
        <v>#REF!</v>
      </c>
      <c r="F130" s="25" t="e">
        <f>#REF!</f>
        <v>#REF!</v>
      </c>
      <c r="G130" s="26" t="e">
        <f t="shared" si="12"/>
        <v>#REF!</v>
      </c>
      <c r="H130" s="27" t="e">
        <f t="shared" si="13"/>
        <v>#REF!</v>
      </c>
      <c r="I130" s="26" t="e">
        <f>#REF!</f>
        <v>#REF!</v>
      </c>
      <c r="J130" s="27" t="e">
        <f t="shared" si="14"/>
        <v>#REF!</v>
      </c>
      <c r="K130" s="27" t="e">
        <f t="shared" si="15"/>
        <v>#REF!</v>
      </c>
      <c r="L130" s="27" t="e">
        <f>#REF!</f>
        <v>#REF!</v>
      </c>
      <c r="M130" s="126" t="e">
        <f t="shared" si="11"/>
        <v>#REF!</v>
      </c>
      <c r="N130" s="26"/>
      <c r="O130" s="28"/>
    </row>
    <row r="131" spans="1:15" x14ac:dyDescent="0.2">
      <c r="A131" s="22" t="e">
        <f>#REF!</f>
        <v>#REF!</v>
      </c>
      <c r="B131" s="23"/>
      <c r="C131" s="24" t="e">
        <f>#REF!</f>
        <v>#REF!</v>
      </c>
      <c r="D131" s="25"/>
      <c r="E131" s="25" t="e">
        <f>#REF!</f>
        <v>#REF!</v>
      </c>
      <c r="F131" s="25" t="e">
        <f>#REF!</f>
        <v>#REF!</v>
      </c>
      <c r="G131" s="26" t="e">
        <f t="shared" si="12"/>
        <v>#REF!</v>
      </c>
      <c r="H131" s="27" t="e">
        <f t="shared" si="13"/>
        <v>#REF!</v>
      </c>
      <c r="I131" s="26" t="e">
        <f>#REF!</f>
        <v>#REF!</v>
      </c>
      <c r="J131" s="27" t="e">
        <f t="shared" si="14"/>
        <v>#REF!</v>
      </c>
      <c r="K131" s="27" t="e">
        <f t="shared" si="15"/>
        <v>#REF!</v>
      </c>
      <c r="L131" s="27" t="e">
        <f>#REF!</f>
        <v>#REF!</v>
      </c>
      <c r="M131" s="126" t="e">
        <f t="shared" si="11"/>
        <v>#REF!</v>
      </c>
      <c r="N131" s="26"/>
      <c r="O131" s="28"/>
    </row>
    <row r="132" spans="1:15" x14ac:dyDescent="0.2">
      <c r="A132" s="22" t="e">
        <f>#REF!</f>
        <v>#REF!</v>
      </c>
      <c r="B132" s="23"/>
      <c r="C132" s="24" t="e">
        <f>#REF!</f>
        <v>#REF!</v>
      </c>
      <c r="D132" s="25"/>
      <c r="E132" s="25" t="e">
        <f>#REF!</f>
        <v>#REF!</v>
      </c>
      <c r="F132" s="25" t="e">
        <f>#REF!</f>
        <v>#REF!</v>
      </c>
      <c r="G132" s="26" t="e">
        <f t="shared" si="12"/>
        <v>#REF!</v>
      </c>
      <c r="H132" s="27" t="e">
        <f t="shared" si="13"/>
        <v>#REF!</v>
      </c>
      <c r="I132" s="26" t="e">
        <f>#REF!</f>
        <v>#REF!</v>
      </c>
      <c r="J132" s="27" t="e">
        <f t="shared" si="14"/>
        <v>#REF!</v>
      </c>
      <c r="K132" s="27" t="e">
        <f t="shared" si="15"/>
        <v>#REF!</v>
      </c>
      <c r="L132" s="27" t="e">
        <f>#REF!</f>
        <v>#REF!</v>
      </c>
      <c r="M132" s="126" t="e">
        <f t="shared" si="11"/>
        <v>#REF!</v>
      </c>
      <c r="N132" s="26"/>
      <c r="O132" s="28"/>
    </row>
    <row r="133" spans="1:15" x14ac:dyDescent="0.2">
      <c r="A133" s="22" t="e">
        <f>#REF!</f>
        <v>#REF!</v>
      </c>
      <c r="B133" s="23"/>
      <c r="C133" s="24" t="e">
        <f>#REF!</f>
        <v>#REF!</v>
      </c>
      <c r="D133" s="25"/>
      <c r="E133" s="25" t="e">
        <f>#REF!</f>
        <v>#REF!</v>
      </c>
      <c r="F133" s="25" t="e">
        <f>#REF!</f>
        <v>#REF!</v>
      </c>
      <c r="G133" s="26" t="e">
        <f t="shared" si="12"/>
        <v>#REF!</v>
      </c>
      <c r="H133" s="27" t="e">
        <f t="shared" si="13"/>
        <v>#REF!</v>
      </c>
      <c r="I133" s="26" t="e">
        <f>#REF!</f>
        <v>#REF!</v>
      </c>
      <c r="J133" s="27" t="e">
        <f t="shared" si="14"/>
        <v>#REF!</v>
      </c>
      <c r="K133" s="27" t="e">
        <f t="shared" si="15"/>
        <v>#REF!</v>
      </c>
      <c r="L133" s="27" t="e">
        <f>#REF!</f>
        <v>#REF!</v>
      </c>
      <c r="M133" s="126" t="e">
        <f t="shared" ref="M133:M196" si="16">M132+I133+L133</f>
        <v>#REF!</v>
      </c>
      <c r="N133" s="26"/>
      <c r="O133" s="28"/>
    </row>
    <row r="134" spans="1:15" x14ac:dyDescent="0.2">
      <c r="A134" s="22" t="e">
        <f>#REF!</f>
        <v>#REF!</v>
      </c>
      <c r="B134" s="23"/>
      <c r="C134" s="24" t="e">
        <f>#REF!</f>
        <v>#REF!</v>
      </c>
      <c r="D134" s="25"/>
      <c r="E134" s="25" t="e">
        <f>#REF!</f>
        <v>#REF!</v>
      </c>
      <c r="F134" s="25" t="e">
        <f>#REF!</f>
        <v>#REF!</v>
      </c>
      <c r="G134" s="26" t="e">
        <f t="shared" si="12"/>
        <v>#REF!</v>
      </c>
      <c r="H134" s="27" t="e">
        <f t="shared" si="13"/>
        <v>#REF!</v>
      </c>
      <c r="I134" s="26" t="e">
        <f>#REF!</f>
        <v>#REF!</v>
      </c>
      <c r="J134" s="27" t="e">
        <f t="shared" si="14"/>
        <v>#REF!</v>
      </c>
      <c r="K134" s="27" t="e">
        <f t="shared" si="15"/>
        <v>#REF!</v>
      </c>
      <c r="L134" s="27" t="e">
        <f>#REF!</f>
        <v>#REF!</v>
      </c>
      <c r="M134" s="126" t="e">
        <f t="shared" si="16"/>
        <v>#REF!</v>
      </c>
      <c r="N134" s="26"/>
      <c r="O134" s="28"/>
    </row>
    <row r="135" spans="1:15" x14ac:dyDescent="0.2">
      <c r="A135" s="22" t="e">
        <f>#REF!</f>
        <v>#REF!</v>
      </c>
      <c r="B135" s="23"/>
      <c r="C135" s="24" t="e">
        <f>#REF!</f>
        <v>#REF!</v>
      </c>
      <c r="D135" s="25"/>
      <c r="E135" s="25" t="e">
        <f>#REF!</f>
        <v>#REF!</v>
      </c>
      <c r="F135" s="25" t="e">
        <f>#REF!</f>
        <v>#REF!</v>
      </c>
      <c r="G135" s="26" t="e">
        <f t="shared" si="12"/>
        <v>#REF!</v>
      </c>
      <c r="H135" s="27" t="e">
        <f t="shared" si="13"/>
        <v>#REF!</v>
      </c>
      <c r="I135" s="26" t="e">
        <f>#REF!</f>
        <v>#REF!</v>
      </c>
      <c r="J135" s="27" t="e">
        <f t="shared" si="14"/>
        <v>#REF!</v>
      </c>
      <c r="K135" s="27" t="e">
        <f t="shared" si="15"/>
        <v>#REF!</v>
      </c>
      <c r="L135" s="27" t="e">
        <f>#REF!</f>
        <v>#REF!</v>
      </c>
      <c r="M135" s="126" t="e">
        <f t="shared" si="16"/>
        <v>#REF!</v>
      </c>
      <c r="N135" s="26"/>
      <c r="O135" s="28"/>
    </row>
    <row r="136" spans="1:15" x14ac:dyDescent="0.2">
      <c r="A136" s="22" t="e">
        <f>#REF!</f>
        <v>#REF!</v>
      </c>
      <c r="B136" s="23"/>
      <c r="C136" s="24" t="e">
        <f>#REF!</f>
        <v>#REF!</v>
      </c>
      <c r="D136" s="25"/>
      <c r="E136" s="25" t="e">
        <f>#REF!</f>
        <v>#REF!</v>
      </c>
      <c r="F136" s="25" t="e">
        <f>#REF!</f>
        <v>#REF!</v>
      </c>
      <c r="G136" s="26" t="e">
        <f t="shared" si="12"/>
        <v>#REF!</v>
      </c>
      <c r="H136" s="27" t="e">
        <f t="shared" si="13"/>
        <v>#REF!</v>
      </c>
      <c r="I136" s="26" t="e">
        <f>#REF!</f>
        <v>#REF!</v>
      </c>
      <c r="J136" s="27" t="e">
        <f t="shared" si="14"/>
        <v>#REF!</v>
      </c>
      <c r="K136" s="27" t="e">
        <f t="shared" si="15"/>
        <v>#REF!</v>
      </c>
      <c r="L136" s="27" t="e">
        <f>#REF!</f>
        <v>#REF!</v>
      </c>
      <c r="M136" s="126" t="e">
        <f t="shared" si="16"/>
        <v>#REF!</v>
      </c>
      <c r="N136" s="26"/>
      <c r="O136" s="28"/>
    </row>
    <row r="137" spans="1:15" x14ac:dyDescent="0.2">
      <c r="A137" s="22" t="e">
        <f>#REF!</f>
        <v>#REF!</v>
      </c>
      <c r="B137" s="23"/>
      <c r="C137" s="24" t="e">
        <f>#REF!</f>
        <v>#REF!</v>
      </c>
      <c r="D137" s="25"/>
      <c r="E137" s="25" t="e">
        <f>#REF!</f>
        <v>#REF!</v>
      </c>
      <c r="F137" s="25" t="e">
        <f>#REF!</f>
        <v>#REF!</v>
      </c>
      <c r="G137" s="26" t="e">
        <f t="shared" si="12"/>
        <v>#REF!</v>
      </c>
      <c r="H137" s="27" t="e">
        <f t="shared" si="13"/>
        <v>#REF!</v>
      </c>
      <c r="I137" s="26" t="e">
        <f>#REF!</f>
        <v>#REF!</v>
      </c>
      <c r="J137" s="27" t="e">
        <f t="shared" si="14"/>
        <v>#REF!</v>
      </c>
      <c r="K137" s="27" t="e">
        <f t="shared" si="15"/>
        <v>#REF!</v>
      </c>
      <c r="L137" s="27" t="e">
        <f>#REF!</f>
        <v>#REF!</v>
      </c>
      <c r="M137" s="126" t="e">
        <f t="shared" si="16"/>
        <v>#REF!</v>
      </c>
      <c r="N137" s="26"/>
      <c r="O137" s="28"/>
    </row>
    <row r="138" spans="1:15" x14ac:dyDescent="0.2">
      <c r="A138" s="22" t="e">
        <f>#REF!</f>
        <v>#REF!</v>
      </c>
      <c r="B138" s="23"/>
      <c r="C138" s="24" t="e">
        <f>#REF!</f>
        <v>#REF!</v>
      </c>
      <c r="D138" s="25"/>
      <c r="E138" s="25" t="e">
        <f>#REF!</f>
        <v>#REF!</v>
      </c>
      <c r="F138" s="25" t="e">
        <f>#REF!</f>
        <v>#REF!</v>
      </c>
      <c r="G138" s="26" t="e">
        <f t="shared" si="12"/>
        <v>#REF!</v>
      </c>
      <c r="H138" s="27" t="e">
        <f t="shared" si="13"/>
        <v>#REF!</v>
      </c>
      <c r="I138" s="26" t="e">
        <f>#REF!</f>
        <v>#REF!</v>
      </c>
      <c r="J138" s="27" t="e">
        <f t="shared" si="14"/>
        <v>#REF!</v>
      </c>
      <c r="K138" s="27" t="e">
        <f t="shared" si="15"/>
        <v>#REF!</v>
      </c>
      <c r="L138" s="27" t="e">
        <f>#REF!</f>
        <v>#REF!</v>
      </c>
      <c r="M138" s="126" t="e">
        <f t="shared" si="16"/>
        <v>#REF!</v>
      </c>
      <c r="N138" s="26"/>
      <c r="O138" s="28"/>
    </row>
    <row r="139" spans="1:15" x14ac:dyDescent="0.2">
      <c r="A139" s="22" t="e">
        <f>#REF!</f>
        <v>#REF!</v>
      </c>
      <c r="B139" s="23"/>
      <c r="C139" s="24" t="e">
        <f>#REF!</f>
        <v>#REF!</v>
      </c>
      <c r="D139" s="25"/>
      <c r="E139" s="25" t="e">
        <f>#REF!</f>
        <v>#REF!</v>
      </c>
      <c r="F139" s="25" t="e">
        <f>#REF!</f>
        <v>#REF!</v>
      </c>
      <c r="G139" s="26" t="e">
        <f t="shared" si="12"/>
        <v>#REF!</v>
      </c>
      <c r="H139" s="27" t="e">
        <f t="shared" si="13"/>
        <v>#REF!</v>
      </c>
      <c r="I139" s="26" t="e">
        <f>#REF!</f>
        <v>#REF!</v>
      </c>
      <c r="J139" s="27" t="e">
        <f t="shared" si="14"/>
        <v>#REF!</v>
      </c>
      <c r="K139" s="27" t="e">
        <f t="shared" si="15"/>
        <v>#REF!</v>
      </c>
      <c r="L139" s="27" t="e">
        <f>#REF!</f>
        <v>#REF!</v>
      </c>
      <c r="M139" s="126" t="e">
        <f t="shared" si="16"/>
        <v>#REF!</v>
      </c>
      <c r="N139" s="26"/>
      <c r="O139" s="28"/>
    </row>
    <row r="140" spans="1:15" x14ac:dyDescent="0.2">
      <c r="A140" s="22" t="e">
        <f>#REF!</f>
        <v>#REF!</v>
      </c>
      <c r="B140" s="23"/>
      <c r="C140" s="24" t="e">
        <f>#REF!</f>
        <v>#REF!</v>
      </c>
      <c r="D140" s="25"/>
      <c r="E140" s="25" t="e">
        <f>#REF!</f>
        <v>#REF!</v>
      </c>
      <c r="F140" s="25" t="e">
        <f>#REF!</f>
        <v>#REF!</v>
      </c>
      <c r="G140" s="26" t="e">
        <f t="shared" si="12"/>
        <v>#REF!</v>
      </c>
      <c r="H140" s="27" t="e">
        <f t="shared" si="13"/>
        <v>#REF!</v>
      </c>
      <c r="I140" s="26" t="e">
        <f>#REF!</f>
        <v>#REF!</v>
      </c>
      <c r="J140" s="27" t="e">
        <f t="shared" si="14"/>
        <v>#REF!</v>
      </c>
      <c r="K140" s="27" t="e">
        <f t="shared" si="15"/>
        <v>#REF!</v>
      </c>
      <c r="L140" s="27" t="e">
        <f>#REF!</f>
        <v>#REF!</v>
      </c>
      <c r="M140" s="126" t="e">
        <f t="shared" si="16"/>
        <v>#REF!</v>
      </c>
      <c r="N140" s="26"/>
      <c r="O140" s="28"/>
    </row>
    <row r="141" spans="1:15" x14ac:dyDescent="0.2">
      <c r="A141" s="22" t="e">
        <f>#REF!</f>
        <v>#REF!</v>
      </c>
      <c r="B141" s="23"/>
      <c r="C141" s="24" t="e">
        <f>#REF!</f>
        <v>#REF!</v>
      </c>
      <c r="D141" s="25"/>
      <c r="E141" s="25" t="e">
        <f>#REF!</f>
        <v>#REF!</v>
      </c>
      <c r="F141" s="25" t="e">
        <f>#REF!</f>
        <v>#REF!</v>
      </c>
      <c r="G141" s="26" t="e">
        <f t="shared" si="12"/>
        <v>#REF!</v>
      </c>
      <c r="H141" s="27" t="e">
        <f t="shared" si="13"/>
        <v>#REF!</v>
      </c>
      <c r="I141" s="26" t="e">
        <f>#REF!</f>
        <v>#REF!</v>
      </c>
      <c r="J141" s="27" t="e">
        <f t="shared" si="14"/>
        <v>#REF!</v>
      </c>
      <c r="K141" s="27" t="e">
        <f t="shared" si="15"/>
        <v>#REF!</v>
      </c>
      <c r="L141" s="27" t="e">
        <f>#REF!</f>
        <v>#REF!</v>
      </c>
      <c r="M141" s="126" t="e">
        <f t="shared" si="16"/>
        <v>#REF!</v>
      </c>
      <c r="N141" s="26"/>
      <c r="O141" s="28"/>
    </row>
    <row r="142" spans="1:15" x14ac:dyDescent="0.2">
      <c r="A142" s="22" t="e">
        <f>#REF!</f>
        <v>#REF!</v>
      </c>
      <c r="B142" s="23"/>
      <c r="C142" s="24" t="e">
        <f>#REF!</f>
        <v>#REF!</v>
      </c>
      <c r="D142" s="25"/>
      <c r="E142" s="25" t="e">
        <f>#REF!</f>
        <v>#REF!</v>
      </c>
      <c r="F142" s="25" t="e">
        <f>#REF!</f>
        <v>#REF!</v>
      </c>
      <c r="G142" s="26" t="e">
        <f t="shared" si="12"/>
        <v>#REF!</v>
      </c>
      <c r="H142" s="27" t="e">
        <f t="shared" si="13"/>
        <v>#REF!</v>
      </c>
      <c r="I142" s="26" t="e">
        <f>#REF!</f>
        <v>#REF!</v>
      </c>
      <c r="J142" s="27" t="e">
        <f t="shared" si="14"/>
        <v>#REF!</v>
      </c>
      <c r="K142" s="27" t="e">
        <f t="shared" si="15"/>
        <v>#REF!</v>
      </c>
      <c r="L142" s="27" t="e">
        <f>#REF!</f>
        <v>#REF!</v>
      </c>
      <c r="M142" s="126" t="e">
        <f t="shared" si="16"/>
        <v>#REF!</v>
      </c>
      <c r="N142" s="26"/>
      <c r="O142" s="28"/>
    </row>
    <row r="143" spans="1:15" x14ac:dyDescent="0.2">
      <c r="A143" s="22" t="e">
        <f>#REF!</f>
        <v>#REF!</v>
      </c>
      <c r="B143" s="23"/>
      <c r="C143" s="24" t="e">
        <f>#REF!</f>
        <v>#REF!</v>
      </c>
      <c r="D143" s="25"/>
      <c r="E143" s="25" t="e">
        <f>#REF!</f>
        <v>#REF!</v>
      </c>
      <c r="F143" s="25" t="e">
        <f>#REF!</f>
        <v>#REF!</v>
      </c>
      <c r="G143" s="26" t="e">
        <f t="shared" si="12"/>
        <v>#REF!</v>
      </c>
      <c r="H143" s="27" t="e">
        <f t="shared" si="13"/>
        <v>#REF!</v>
      </c>
      <c r="I143" s="26" t="e">
        <f>#REF!</f>
        <v>#REF!</v>
      </c>
      <c r="J143" s="27" t="e">
        <f t="shared" si="14"/>
        <v>#REF!</v>
      </c>
      <c r="K143" s="27" t="e">
        <f t="shared" si="15"/>
        <v>#REF!</v>
      </c>
      <c r="L143" s="27" t="e">
        <f>#REF!</f>
        <v>#REF!</v>
      </c>
      <c r="M143" s="126" t="e">
        <f t="shared" si="16"/>
        <v>#REF!</v>
      </c>
      <c r="N143" s="26"/>
      <c r="O143" s="28"/>
    </row>
    <row r="144" spans="1:15" x14ac:dyDescent="0.2">
      <c r="A144" s="22" t="e">
        <f>#REF!</f>
        <v>#REF!</v>
      </c>
      <c r="B144" s="23"/>
      <c r="C144" s="24" t="e">
        <f>#REF!</f>
        <v>#REF!</v>
      </c>
      <c r="D144" s="25"/>
      <c r="E144" s="25" t="e">
        <f>#REF!</f>
        <v>#REF!</v>
      </c>
      <c r="F144" s="25" t="e">
        <f>#REF!</f>
        <v>#REF!</v>
      </c>
      <c r="G144" s="26" t="e">
        <f t="shared" si="12"/>
        <v>#REF!</v>
      </c>
      <c r="H144" s="27" t="e">
        <f t="shared" si="13"/>
        <v>#REF!</v>
      </c>
      <c r="I144" s="26" t="e">
        <f>#REF!</f>
        <v>#REF!</v>
      </c>
      <c r="J144" s="27" t="e">
        <f t="shared" si="14"/>
        <v>#REF!</v>
      </c>
      <c r="K144" s="27" t="e">
        <f t="shared" si="15"/>
        <v>#REF!</v>
      </c>
      <c r="L144" s="27" t="e">
        <f>#REF!</f>
        <v>#REF!</v>
      </c>
      <c r="M144" s="126" t="e">
        <f t="shared" si="16"/>
        <v>#REF!</v>
      </c>
      <c r="N144" s="26"/>
      <c r="O144" s="28"/>
    </row>
    <row r="145" spans="1:15" x14ac:dyDescent="0.2">
      <c r="A145" s="22" t="e">
        <f>#REF!</f>
        <v>#REF!</v>
      </c>
      <c r="B145" s="23"/>
      <c r="C145" s="24" t="e">
        <f>#REF!</f>
        <v>#REF!</v>
      </c>
      <c r="D145" s="25"/>
      <c r="E145" s="25" t="e">
        <f>#REF!</f>
        <v>#REF!</v>
      </c>
      <c r="F145" s="25" t="e">
        <f>#REF!</f>
        <v>#REF!</v>
      </c>
      <c r="G145" s="26" t="e">
        <f t="shared" si="12"/>
        <v>#REF!</v>
      </c>
      <c r="H145" s="27" t="e">
        <f t="shared" si="13"/>
        <v>#REF!</v>
      </c>
      <c r="I145" s="26" t="e">
        <f>#REF!</f>
        <v>#REF!</v>
      </c>
      <c r="J145" s="27" t="e">
        <f t="shared" si="14"/>
        <v>#REF!</v>
      </c>
      <c r="K145" s="27" t="e">
        <f t="shared" si="15"/>
        <v>#REF!</v>
      </c>
      <c r="L145" s="27" t="e">
        <f>#REF!</f>
        <v>#REF!</v>
      </c>
      <c r="M145" s="126" t="e">
        <f t="shared" si="16"/>
        <v>#REF!</v>
      </c>
      <c r="N145" s="26"/>
      <c r="O145" s="28"/>
    </row>
    <row r="146" spans="1:15" x14ac:dyDescent="0.2">
      <c r="A146" s="22" t="e">
        <f>#REF!</f>
        <v>#REF!</v>
      </c>
      <c r="B146" s="23"/>
      <c r="C146" s="24" t="e">
        <f>#REF!</f>
        <v>#REF!</v>
      </c>
      <c r="D146" s="25"/>
      <c r="E146" s="25" t="e">
        <f>#REF!</f>
        <v>#REF!</v>
      </c>
      <c r="F146" s="25" t="e">
        <f>#REF!</f>
        <v>#REF!</v>
      </c>
      <c r="G146" s="26" t="e">
        <f t="shared" si="12"/>
        <v>#REF!</v>
      </c>
      <c r="H146" s="27" t="e">
        <f t="shared" si="13"/>
        <v>#REF!</v>
      </c>
      <c r="I146" s="26" t="e">
        <f>#REF!</f>
        <v>#REF!</v>
      </c>
      <c r="J146" s="27" t="e">
        <f t="shared" si="14"/>
        <v>#REF!</v>
      </c>
      <c r="K146" s="27" t="e">
        <f t="shared" si="15"/>
        <v>#REF!</v>
      </c>
      <c r="L146" s="27" t="e">
        <f>#REF!</f>
        <v>#REF!</v>
      </c>
      <c r="M146" s="126" t="e">
        <f t="shared" si="16"/>
        <v>#REF!</v>
      </c>
      <c r="N146" s="26"/>
      <c r="O146" s="28"/>
    </row>
    <row r="147" spans="1:15" x14ac:dyDescent="0.2">
      <c r="A147" s="22" t="e">
        <f>#REF!</f>
        <v>#REF!</v>
      </c>
      <c r="B147" s="23"/>
      <c r="C147" s="24" t="e">
        <f>#REF!</f>
        <v>#REF!</v>
      </c>
      <c r="D147" s="25"/>
      <c r="E147" s="25" t="e">
        <f>#REF!</f>
        <v>#REF!</v>
      </c>
      <c r="F147" s="25" t="e">
        <f>#REF!</f>
        <v>#REF!</v>
      </c>
      <c r="G147" s="26" t="e">
        <f t="shared" si="12"/>
        <v>#REF!</v>
      </c>
      <c r="H147" s="27" t="e">
        <f t="shared" si="13"/>
        <v>#REF!</v>
      </c>
      <c r="I147" s="26" t="e">
        <f>#REF!</f>
        <v>#REF!</v>
      </c>
      <c r="J147" s="27" t="e">
        <f t="shared" si="14"/>
        <v>#REF!</v>
      </c>
      <c r="K147" s="27" t="e">
        <f t="shared" si="15"/>
        <v>#REF!</v>
      </c>
      <c r="L147" s="27" t="e">
        <f>#REF!</f>
        <v>#REF!</v>
      </c>
      <c r="M147" s="126" t="e">
        <f t="shared" si="16"/>
        <v>#REF!</v>
      </c>
      <c r="N147" s="26"/>
      <c r="O147" s="28"/>
    </row>
    <row r="148" spans="1:15" x14ac:dyDescent="0.2">
      <c r="A148" s="22" t="e">
        <f>#REF!</f>
        <v>#REF!</v>
      </c>
      <c r="B148" s="23"/>
      <c r="C148" s="24" t="e">
        <f>#REF!</f>
        <v>#REF!</v>
      </c>
      <c r="D148" s="25"/>
      <c r="E148" s="25" t="e">
        <f>#REF!</f>
        <v>#REF!</v>
      </c>
      <c r="F148" s="25" t="e">
        <f>#REF!</f>
        <v>#REF!</v>
      </c>
      <c r="G148" s="26" t="e">
        <f t="shared" si="12"/>
        <v>#REF!</v>
      </c>
      <c r="H148" s="27" t="e">
        <f t="shared" si="13"/>
        <v>#REF!</v>
      </c>
      <c r="I148" s="26" t="e">
        <f>#REF!</f>
        <v>#REF!</v>
      </c>
      <c r="J148" s="27" t="e">
        <f t="shared" si="14"/>
        <v>#REF!</v>
      </c>
      <c r="K148" s="27" t="e">
        <f t="shared" si="15"/>
        <v>#REF!</v>
      </c>
      <c r="L148" s="27" t="e">
        <f>#REF!</f>
        <v>#REF!</v>
      </c>
      <c r="M148" s="126" t="e">
        <f t="shared" si="16"/>
        <v>#REF!</v>
      </c>
      <c r="N148" s="26"/>
      <c r="O148" s="28"/>
    </row>
    <row r="149" spans="1:15" x14ac:dyDescent="0.2">
      <c r="A149" s="22" t="e">
        <f>#REF!</f>
        <v>#REF!</v>
      </c>
      <c r="B149" s="23"/>
      <c r="C149" s="24" t="e">
        <f>#REF!</f>
        <v>#REF!</v>
      </c>
      <c r="D149" s="25"/>
      <c r="E149" s="25" t="e">
        <f>#REF!</f>
        <v>#REF!</v>
      </c>
      <c r="F149" s="25" t="e">
        <f>#REF!</f>
        <v>#REF!</v>
      </c>
      <c r="G149" s="26" t="e">
        <f t="shared" si="12"/>
        <v>#REF!</v>
      </c>
      <c r="H149" s="27" t="e">
        <f t="shared" si="13"/>
        <v>#REF!</v>
      </c>
      <c r="I149" s="26" t="e">
        <f>#REF!</f>
        <v>#REF!</v>
      </c>
      <c r="J149" s="27" t="e">
        <f t="shared" si="14"/>
        <v>#REF!</v>
      </c>
      <c r="K149" s="27" t="e">
        <f t="shared" si="15"/>
        <v>#REF!</v>
      </c>
      <c r="L149" s="27" t="e">
        <f>#REF!</f>
        <v>#REF!</v>
      </c>
      <c r="M149" s="126" t="e">
        <f t="shared" si="16"/>
        <v>#REF!</v>
      </c>
      <c r="N149" s="26"/>
      <c r="O149" s="28"/>
    </row>
    <row r="150" spans="1:15" x14ac:dyDescent="0.2">
      <c r="A150" s="22" t="e">
        <f>#REF!</f>
        <v>#REF!</v>
      </c>
      <c r="B150" s="23"/>
      <c r="C150" s="24" t="e">
        <f>#REF!</f>
        <v>#REF!</v>
      </c>
      <c r="D150" s="25"/>
      <c r="E150" s="25" t="e">
        <f>#REF!</f>
        <v>#REF!</v>
      </c>
      <c r="F150" s="25" t="e">
        <f>#REF!</f>
        <v>#REF!</v>
      </c>
      <c r="G150" s="26" t="e">
        <f t="shared" si="12"/>
        <v>#REF!</v>
      </c>
      <c r="H150" s="27" t="e">
        <f t="shared" si="13"/>
        <v>#REF!</v>
      </c>
      <c r="I150" s="26" t="e">
        <f>#REF!</f>
        <v>#REF!</v>
      </c>
      <c r="J150" s="27" t="e">
        <f t="shared" si="14"/>
        <v>#REF!</v>
      </c>
      <c r="K150" s="27" t="e">
        <f t="shared" si="15"/>
        <v>#REF!</v>
      </c>
      <c r="L150" s="27" t="e">
        <f>#REF!</f>
        <v>#REF!</v>
      </c>
      <c r="M150" s="126" t="e">
        <f t="shared" si="16"/>
        <v>#REF!</v>
      </c>
      <c r="N150" s="26"/>
      <c r="O150" s="28"/>
    </row>
    <row r="151" spans="1:15" x14ac:dyDescent="0.2">
      <c r="A151" s="22" t="e">
        <f>#REF!</f>
        <v>#REF!</v>
      </c>
      <c r="B151" s="23"/>
      <c r="C151" s="24" t="e">
        <f>#REF!</f>
        <v>#REF!</v>
      </c>
      <c r="D151" s="25"/>
      <c r="E151" s="25" t="e">
        <f>#REF!</f>
        <v>#REF!</v>
      </c>
      <c r="F151" s="25" t="e">
        <f>#REF!</f>
        <v>#REF!</v>
      </c>
      <c r="G151" s="26" t="e">
        <f t="shared" si="12"/>
        <v>#REF!</v>
      </c>
      <c r="H151" s="27" t="e">
        <f t="shared" si="13"/>
        <v>#REF!</v>
      </c>
      <c r="I151" s="26" t="e">
        <f>#REF!</f>
        <v>#REF!</v>
      </c>
      <c r="J151" s="27" t="e">
        <f t="shared" si="14"/>
        <v>#REF!</v>
      </c>
      <c r="K151" s="27" t="e">
        <f t="shared" si="15"/>
        <v>#REF!</v>
      </c>
      <c r="L151" s="27" t="e">
        <f>#REF!</f>
        <v>#REF!</v>
      </c>
      <c r="M151" s="126" t="e">
        <f t="shared" si="16"/>
        <v>#REF!</v>
      </c>
      <c r="N151" s="26"/>
      <c r="O151" s="28"/>
    </row>
    <row r="152" spans="1:15" x14ac:dyDescent="0.2">
      <c r="A152" s="22" t="e">
        <f>#REF!</f>
        <v>#REF!</v>
      </c>
      <c r="B152" s="23"/>
      <c r="C152" s="24" t="e">
        <f>#REF!</f>
        <v>#REF!</v>
      </c>
      <c r="D152" s="25"/>
      <c r="E152" s="25" t="e">
        <f>#REF!</f>
        <v>#REF!</v>
      </c>
      <c r="F152" s="25" t="e">
        <f>#REF!</f>
        <v>#REF!</v>
      </c>
      <c r="G152" s="26" t="e">
        <f t="shared" si="12"/>
        <v>#REF!</v>
      </c>
      <c r="H152" s="27" t="e">
        <f t="shared" si="13"/>
        <v>#REF!</v>
      </c>
      <c r="I152" s="26" t="e">
        <f>#REF!</f>
        <v>#REF!</v>
      </c>
      <c r="J152" s="27" t="e">
        <f t="shared" si="14"/>
        <v>#REF!</v>
      </c>
      <c r="K152" s="27" t="e">
        <f t="shared" si="15"/>
        <v>#REF!</v>
      </c>
      <c r="L152" s="27" t="e">
        <f>#REF!</f>
        <v>#REF!</v>
      </c>
      <c r="M152" s="126" t="e">
        <f t="shared" si="16"/>
        <v>#REF!</v>
      </c>
      <c r="N152" s="26"/>
      <c r="O152" s="28"/>
    </row>
    <row r="153" spans="1:15" x14ac:dyDescent="0.2">
      <c r="A153" s="22" t="e">
        <f>#REF!</f>
        <v>#REF!</v>
      </c>
      <c r="B153" s="23"/>
      <c r="C153" s="24" t="e">
        <f>#REF!</f>
        <v>#REF!</v>
      </c>
      <c r="D153" s="25"/>
      <c r="E153" s="25" t="e">
        <f>#REF!</f>
        <v>#REF!</v>
      </c>
      <c r="F153" s="25" t="e">
        <f>#REF!</f>
        <v>#REF!</v>
      </c>
      <c r="G153" s="26" t="e">
        <f t="shared" si="12"/>
        <v>#REF!</v>
      </c>
      <c r="H153" s="27" t="e">
        <f t="shared" si="13"/>
        <v>#REF!</v>
      </c>
      <c r="I153" s="26" t="e">
        <f>#REF!</f>
        <v>#REF!</v>
      </c>
      <c r="J153" s="27" t="e">
        <f t="shared" si="14"/>
        <v>#REF!</v>
      </c>
      <c r="K153" s="27" t="e">
        <f t="shared" si="15"/>
        <v>#REF!</v>
      </c>
      <c r="L153" s="27" t="e">
        <f>#REF!</f>
        <v>#REF!</v>
      </c>
      <c r="M153" s="126" t="e">
        <f t="shared" si="16"/>
        <v>#REF!</v>
      </c>
      <c r="N153" s="26"/>
      <c r="O153" s="28"/>
    </row>
    <row r="154" spans="1:15" x14ac:dyDescent="0.2">
      <c r="A154" s="22" t="e">
        <f>#REF!</f>
        <v>#REF!</v>
      </c>
      <c r="B154" s="23"/>
      <c r="C154" s="24" t="e">
        <f>#REF!</f>
        <v>#REF!</v>
      </c>
      <c r="D154" s="25"/>
      <c r="E154" s="25" t="e">
        <f>#REF!</f>
        <v>#REF!</v>
      </c>
      <c r="F154" s="25" t="e">
        <f>#REF!</f>
        <v>#REF!</v>
      </c>
      <c r="G154" s="26" t="e">
        <f t="shared" si="12"/>
        <v>#REF!</v>
      </c>
      <c r="H154" s="27" t="e">
        <f t="shared" si="13"/>
        <v>#REF!</v>
      </c>
      <c r="I154" s="26" t="e">
        <f>#REF!</f>
        <v>#REF!</v>
      </c>
      <c r="J154" s="27" t="e">
        <f t="shared" si="14"/>
        <v>#REF!</v>
      </c>
      <c r="K154" s="27" t="e">
        <f t="shared" si="15"/>
        <v>#REF!</v>
      </c>
      <c r="L154" s="27" t="e">
        <f>#REF!</f>
        <v>#REF!</v>
      </c>
      <c r="M154" s="126" t="e">
        <f t="shared" si="16"/>
        <v>#REF!</v>
      </c>
      <c r="N154" s="26"/>
      <c r="O154" s="28"/>
    </row>
    <row r="155" spans="1:15" x14ac:dyDescent="0.2">
      <c r="A155" s="22" t="e">
        <f>#REF!</f>
        <v>#REF!</v>
      </c>
      <c r="B155" s="23"/>
      <c r="C155" s="24" t="e">
        <f>#REF!</f>
        <v>#REF!</v>
      </c>
      <c r="D155" s="25"/>
      <c r="E155" s="25" t="e">
        <f>#REF!</f>
        <v>#REF!</v>
      </c>
      <c r="F155" s="25" t="e">
        <f>#REF!</f>
        <v>#REF!</v>
      </c>
      <c r="G155" s="26" t="e">
        <f t="shared" si="12"/>
        <v>#REF!</v>
      </c>
      <c r="H155" s="27" t="e">
        <f t="shared" si="13"/>
        <v>#REF!</v>
      </c>
      <c r="I155" s="26" t="e">
        <f>#REF!</f>
        <v>#REF!</v>
      </c>
      <c r="J155" s="27" t="e">
        <f t="shared" si="14"/>
        <v>#REF!</v>
      </c>
      <c r="K155" s="27" t="e">
        <f t="shared" si="15"/>
        <v>#REF!</v>
      </c>
      <c r="L155" s="27" t="e">
        <f>#REF!</f>
        <v>#REF!</v>
      </c>
      <c r="M155" s="126" t="e">
        <f t="shared" si="16"/>
        <v>#REF!</v>
      </c>
      <c r="N155" s="26"/>
      <c r="O155" s="28"/>
    </row>
    <row r="156" spans="1:15" x14ac:dyDescent="0.2">
      <c r="A156" s="22" t="e">
        <f>#REF!</f>
        <v>#REF!</v>
      </c>
      <c r="B156" s="23"/>
      <c r="C156" s="24" t="e">
        <f>#REF!</f>
        <v>#REF!</v>
      </c>
      <c r="D156" s="25"/>
      <c r="E156" s="25" t="e">
        <f>#REF!</f>
        <v>#REF!</v>
      </c>
      <c r="F156" s="25" t="e">
        <f>#REF!</f>
        <v>#REF!</v>
      </c>
      <c r="G156" s="26" t="e">
        <f t="shared" si="12"/>
        <v>#REF!</v>
      </c>
      <c r="H156" s="27" t="e">
        <f t="shared" si="13"/>
        <v>#REF!</v>
      </c>
      <c r="I156" s="26" t="e">
        <f>#REF!</f>
        <v>#REF!</v>
      </c>
      <c r="J156" s="27" t="e">
        <f t="shared" si="14"/>
        <v>#REF!</v>
      </c>
      <c r="K156" s="27" t="e">
        <f t="shared" si="15"/>
        <v>#REF!</v>
      </c>
      <c r="L156" s="27" t="e">
        <f>#REF!</f>
        <v>#REF!</v>
      </c>
      <c r="M156" s="126" t="e">
        <f t="shared" si="16"/>
        <v>#REF!</v>
      </c>
      <c r="N156" s="26"/>
      <c r="O156" s="28"/>
    </row>
    <row r="157" spans="1:15" x14ac:dyDescent="0.2">
      <c r="A157" s="22" t="e">
        <f>#REF!</f>
        <v>#REF!</v>
      </c>
      <c r="B157" s="23"/>
      <c r="C157" s="24" t="e">
        <f>#REF!</f>
        <v>#REF!</v>
      </c>
      <c r="D157" s="25"/>
      <c r="E157" s="25" t="e">
        <f>#REF!</f>
        <v>#REF!</v>
      </c>
      <c r="F157" s="25" t="e">
        <f>#REF!</f>
        <v>#REF!</v>
      </c>
      <c r="G157" s="26" t="e">
        <f t="shared" si="12"/>
        <v>#REF!</v>
      </c>
      <c r="H157" s="27" t="e">
        <f t="shared" si="13"/>
        <v>#REF!</v>
      </c>
      <c r="I157" s="26" t="e">
        <f>#REF!</f>
        <v>#REF!</v>
      </c>
      <c r="J157" s="27" t="e">
        <f t="shared" si="14"/>
        <v>#REF!</v>
      </c>
      <c r="K157" s="27" t="e">
        <f t="shared" si="15"/>
        <v>#REF!</v>
      </c>
      <c r="L157" s="27" t="e">
        <f>#REF!</f>
        <v>#REF!</v>
      </c>
      <c r="M157" s="126" t="e">
        <f t="shared" si="16"/>
        <v>#REF!</v>
      </c>
      <c r="N157" s="26"/>
      <c r="O157" s="28"/>
    </row>
    <row r="158" spans="1:15" x14ac:dyDescent="0.2">
      <c r="A158" s="22" t="e">
        <f>#REF!</f>
        <v>#REF!</v>
      </c>
      <c r="B158" s="23"/>
      <c r="C158" s="24" t="e">
        <f>#REF!</f>
        <v>#REF!</v>
      </c>
      <c r="D158" s="25"/>
      <c r="E158" s="25" t="e">
        <f>#REF!</f>
        <v>#REF!</v>
      </c>
      <c r="F158" s="25" t="e">
        <f>#REF!</f>
        <v>#REF!</v>
      </c>
      <c r="G158" s="26" t="e">
        <f t="shared" si="12"/>
        <v>#REF!</v>
      </c>
      <c r="H158" s="27" t="e">
        <f t="shared" si="13"/>
        <v>#REF!</v>
      </c>
      <c r="I158" s="26" t="e">
        <f>#REF!</f>
        <v>#REF!</v>
      </c>
      <c r="J158" s="27" t="e">
        <f t="shared" si="14"/>
        <v>#REF!</v>
      </c>
      <c r="K158" s="27" t="e">
        <f t="shared" si="15"/>
        <v>#REF!</v>
      </c>
      <c r="L158" s="27" t="e">
        <f>#REF!</f>
        <v>#REF!</v>
      </c>
      <c r="M158" s="126" t="e">
        <f t="shared" si="16"/>
        <v>#REF!</v>
      </c>
      <c r="N158" s="26"/>
      <c r="O158" s="28"/>
    </row>
    <row r="159" spans="1:15" x14ac:dyDescent="0.2">
      <c r="A159" s="22" t="e">
        <f>#REF!</f>
        <v>#REF!</v>
      </c>
      <c r="B159" s="23"/>
      <c r="C159" s="24" t="e">
        <f>#REF!</f>
        <v>#REF!</v>
      </c>
      <c r="D159" s="25"/>
      <c r="E159" s="25" t="e">
        <f>#REF!</f>
        <v>#REF!</v>
      </c>
      <c r="F159" s="25" t="e">
        <f>#REF!</f>
        <v>#REF!</v>
      </c>
      <c r="G159" s="26" t="e">
        <f t="shared" si="12"/>
        <v>#REF!</v>
      </c>
      <c r="H159" s="27" t="e">
        <f t="shared" si="13"/>
        <v>#REF!</v>
      </c>
      <c r="I159" s="26" t="e">
        <f>#REF!</f>
        <v>#REF!</v>
      </c>
      <c r="J159" s="27" t="e">
        <f t="shared" si="14"/>
        <v>#REF!</v>
      </c>
      <c r="K159" s="27" t="e">
        <f t="shared" si="15"/>
        <v>#REF!</v>
      </c>
      <c r="L159" s="27" t="e">
        <f>#REF!</f>
        <v>#REF!</v>
      </c>
      <c r="M159" s="126" t="e">
        <f t="shared" si="16"/>
        <v>#REF!</v>
      </c>
      <c r="N159" s="26"/>
      <c r="O159" s="28"/>
    </row>
    <row r="160" spans="1:15" x14ac:dyDescent="0.2">
      <c r="A160" s="22" t="e">
        <f>#REF!</f>
        <v>#REF!</v>
      </c>
      <c r="B160" s="23"/>
      <c r="C160" s="24" t="e">
        <f>#REF!</f>
        <v>#REF!</v>
      </c>
      <c r="D160" s="25"/>
      <c r="E160" s="25" t="e">
        <f>#REF!</f>
        <v>#REF!</v>
      </c>
      <c r="F160" s="25" t="e">
        <f>#REF!</f>
        <v>#REF!</v>
      </c>
      <c r="G160" s="26" t="e">
        <f t="shared" si="12"/>
        <v>#REF!</v>
      </c>
      <c r="H160" s="27" t="e">
        <f t="shared" si="13"/>
        <v>#REF!</v>
      </c>
      <c r="I160" s="26" t="e">
        <f>#REF!</f>
        <v>#REF!</v>
      </c>
      <c r="J160" s="27" t="e">
        <f t="shared" si="14"/>
        <v>#REF!</v>
      </c>
      <c r="K160" s="27" t="e">
        <f t="shared" si="15"/>
        <v>#REF!</v>
      </c>
      <c r="L160" s="27" t="e">
        <f>#REF!</f>
        <v>#REF!</v>
      </c>
      <c r="M160" s="126" t="e">
        <f t="shared" si="16"/>
        <v>#REF!</v>
      </c>
      <c r="N160" s="26"/>
      <c r="O160" s="28"/>
    </row>
    <row r="161" spans="1:15" x14ac:dyDescent="0.2">
      <c r="A161" s="22" t="e">
        <f>#REF!</f>
        <v>#REF!</v>
      </c>
      <c r="B161" s="23"/>
      <c r="C161" s="24" t="e">
        <f>#REF!</f>
        <v>#REF!</v>
      </c>
      <c r="D161" s="25"/>
      <c r="E161" s="25" t="e">
        <f>#REF!</f>
        <v>#REF!</v>
      </c>
      <c r="F161" s="25" t="e">
        <f>#REF!</f>
        <v>#REF!</v>
      </c>
      <c r="G161" s="26" t="e">
        <f t="shared" si="12"/>
        <v>#REF!</v>
      </c>
      <c r="H161" s="27" t="e">
        <f t="shared" si="13"/>
        <v>#REF!</v>
      </c>
      <c r="I161" s="26" t="e">
        <f>#REF!</f>
        <v>#REF!</v>
      </c>
      <c r="J161" s="27" t="e">
        <f t="shared" si="14"/>
        <v>#REF!</v>
      </c>
      <c r="K161" s="27" t="e">
        <f t="shared" si="15"/>
        <v>#REF!</v>
      </c>
      <c r="L161" s="27" t="e">
        <f>#REF!</f>
        <v>#REF!</v>
      </c>
      <c r="M161" s="126" t="e">
        <f t="shared" si="16"/>
        <v>#REF!</v>
      </c>
      <c r="N161" s="26"/>
      <c r="O161" s="28"/>
    </row>
    <row r="162" spans="1:15" x14ac:dyDescent="0.2">
      <c r="A162" s="22" t="e">
        <f>#REF!</f>
        <v>#REF!</v>
      </c>
      <c r="B162" s="23"/>
      <c r="C162" s="24" t="e">
        <f>#REF!</f>
        <v>#REF!</v>
      </c>
      <c r="D162" s="25"/>
      <c r="E162" s="25" t="e">
        <f>#REF!</f>
        <v>#REF!</v>
      </c>
      <c r="F162" s="25" t="e">
        <f>#REF!</f>
        <v>#REF!</v>
      </c>
      <c r="G162" s="26" t="e">
        <f t="shared" si="12"/>
        <v>#REF!</v>
      </c>
      <c r="H162" s="27" t="e">
        <f t="shared" si="13"/>
        <v>#REF!</v>
      </c>
      <c r="I162" s="26" t="e">
        <f>#REF!</f>
        <v>#REF!</v>
      </c>
      <c r="J162" s="27" t="e">
        <f t="shared" si="14"/>
        <v>#REF!</v>
      </c>
      <c r="K162" s="27" t="e">
        <f t="shared" si="15"/>
        <v>#REF!</v>
      </c>
      <c r="L162" s="27" t="e">
        <f>#REF!</f>
        <v>#REF!</v>
      </c>
      <c r="M162" s="126" t="e">
        <f t="shared" si="16"/>
        <v>#REF!</v>
      </c>
      <c r="N162" s="26"/>
      <c r="O162" s="28"/>
    </row>
    <row r="163" spans="1:15" x14ac:dyDescent="0.2">
      <c r="A163" s="22" t="e">
        <f>#REF!</f>
        <v>#REF!</v>
      </c>
      <c r="B163" s="23"/>
      <c r="C163" s="24" t="e">
        <f>#REF!</f>
        <v>#REF!</v>
      </c>
      <c r="D163" s="25"/>
      <c r="E163" s="25" t="e">
        <f>#REF!</f>
        <v>#REF!</v>
      </c>
      <c r="F163" s="25" t="e">
        <f>#REF!</f>
        <v>#REF!</v>
      </c>
      <c r="G163" s="26" t="e">
        <f>I163/1.16</f>
        <v>#REF!</v>
      </c>
      <c r="H163" s="27" t="e">
        <f>G163*0.16</f>
        <v>#REF!</v>
      </c>
      <c r="I163" s="26" t="e">
        <f>#REF!</f>
        <v>#REF!</v>
      </c>
      <c r="J163" s="27" t="e">
        <f>L163/1.16</f>
        <v>#REF!</v>
      </c>
      <c r="K163" s="27" t="e">
        <f>J163*0.16</f>
        <v>#REF!</v>
      </c>
      <c r="L163" s="27" t="e">
        <f>#REF!</f>
        <v>#REF!</v>
      </c>
      <c r="M163" s="126" t="e">
        <f t="shared" si="16"/>
        <v>#REF!</v>
      </c>
      <c r="N163" s="26"/>
      <c r="O163" s="28"/>
    </row>
    <row r="164" spans="1:15" x14ac:dyDescent="0.2">
      <c r="A164" s="22" t="e">
        <f>#REF!</f>
        <v>#REF!</v>
      </c>
      <c r="B164" s="23"/>
      <c r="C164" s="24" t="e">
        <f>#REF!</f>
        <v>#REF!</v>
      </c>
      <c r="D164" s="25"/>
      <c r="E164" s="25" t="e">
        <f>#REF!</f>
        <v>#REF!</v>
      </c>
      <c r="F164" s="25" t="e">
        <f>#REF!</f>
        <v>#REF!</v>
      </c>
      <c r="G164" s="26" t="e">
        <f>I164/1.16</f>
        <v>#REF!</v>
      </c>
      <c r="H164" s="27" t="e">
        <f>G164*0.16</f>
        <v>#REF!</v>
      </c>
      <c r="I164" s="26" t="e">
        <f>#REF!</f>
        <v>#REF!</v>
      </c>
      <c r="J164" s="27" t="e">
        <f>L164/1.16</f>
        <v>#REF!</v>
      </c>
      <c r="K164" s="27" t="e">
        <f>J164*0.16</f>
        <v>#REF!</v>
      </c>
      <c r="L164" s="27" t="e">
        <f>#REF!</f>
        <v>#REF!</v>
      </c>
      <c r="M164" s="126" t="e">
        <f t="shared" si="16"/>
        <v>#REF!</v>
      </c>
      <c r="N164" s="26"/>
      <c r="O164" s="28"/>
    </row>
    <row r="165" spans="1:15" x14ac:dyDescent="0.2">
      <c r="A165" s="22" t="e">
        <f>#REF!</f>
        <v>#REF!</v>
      </c>
      <c r="B165" s="23"/>
      <c r="C165" s="24" t="e">
        <f>#REF!</f>
        <v>#REF!</v>
      </c>
      <c r="D165" s="25"/>
      <c r="E165" s="25" t="e">
        <f>#REF!</f>
        <v>#REF!</v>
      </c>
      <c r="F165" s="25" t="e">
        <f>#REF!</f>
        <v>#REF!</v>
      </c>
      <c r="G165" s="26" t="e">
        <f>I165/1.16</f>
        <v>#REF!</v>
      </c>
      <c r="H165" s="27" t="e">
        <f>G165*0.16</f>
        <v>#REF!</v>
      </c>
      <c r="I165" s="26" t="e">
        <f>#REF!</f>
        <v>#REF!</v>
      </c>
      <c r="J165" s="27" t="e">
        <f>L165/1.16</f>
        <v>#REF!</v>
      </c>
      <c r="K165" s="27" t="e">
        <f>J165*0.16</f>
        <v>#REF!</v>
      </c>
      <c r="L165" s="27" t="e">
        <f>#REF!</f>
        <v>#REF!</v>
      </c>
      <c r="M165" s="126" t="e">
        <f t="shared" si="16"/>
        <v>#REF!</v>
      </c>
      <c r="N165" s="26"/>
      <c r="O165" s="28"/>
    </row>
    <row r="166" spans="1:15" x14ac:dyDescent="0.2">
      <c r="A166" s="22" t="e">
        <f>#REF!</f>
        <v>#REF!</v>
      </c>
      <c r="B166" s="23"/>
      <c r="C166" s="24" t="e">
        <f>#REF!</f>
        <v>#REF!</v>
      </c>
      <c r="D166" s="25"/>
      <c r="E166" s="25" t="e">
        <f>#REF!</f>
        <v>#REF!</v>
      </c>
      <c r="F166" s="25" t="e">
        <f>#REF!</f>
        <v>#REF!</v>
      </c>
      <c r="G166" s="26" t="e">
        <f>I166/1.16</f>
        <v>#REF!</v>
      </c>
      <c r="H166" s="27" t="e">
        <f>G166*0.16</f>
        <v>#REF!</v>
      </c>
      <c r="I166" s="26" t="e">
        <f>#REF!</f>
        <v>#REF!</v>
      </c>
      <c r="J166" s="27" t="e">
        <f>L166/1.16</f>
        <v>#REF!</v>
      </c>
      <c r="K166" s="27" t="e">
        <f>J166*0.16</f>
        <v>#REF!</v>
      </c>
      <c r="L166" s="27" t="e">
        <f>#REF!</f>
        <v>#REF!</v>
      </c>
      <c r="M166" s="126" t="e">
        <f t="shared" si="16"/>
        <v>#REF!</v>
      </c>
      <c r="N166" s="26"/>
      <c r="O166" s="28"/>
    </row>
    <row r="167" spans="1:15" x14ac:dyDescent="0.2">
      <c r="A167" s="22" t="e">
        <f>#REF!</f>
        <v>#REF!</v>
      </c>
      <c r="B167" s="23"/>
      <c r="C167" s="24" t="e">
        <f>#REF!</f>
        <v>#REF!</v>
      </c>
      <c r="D167" s="25"/>
      <c r="E167" s="25" t="e">
        <f>#REF!</f>
        <v>#REF!</v>
      </c>
      <c r="F167" s="25" t="e">
        <f>#REF!</f>
        <v>#REF!</v>
      </c>
      <c r="G167" s="26" t="e">
        <f t="shared" ref="G167:G195" si="17">I167/1.16</f>
        <v>#REF!</v>
      </c>
      <c r="H167" s="27" t="e">
        <f t="shared" ref="H167:H195" si="18">G167*0.16</f>
        <v>#REF!</v>
      </c>
      <c r="I167" s="26" t="e">
        <f>#REF!</f>
        <v>#REF!</v>
      </c>
      <c r="J167" s="27" t="e">
        <f t="shared" ref="J167:J198" si="19">L167/1.16</f>
        <v>#REF!</v>
      </c>
      <c r="K167" s="27" t="e">
        <f t="shared" ref="K167:K198" si="20">J167*0.16</f>
        <v>#REF!</v>
      </c>
      <c r="L167" s="27" t="e">
        <f>#REF!</f>
        <v>#REF!</v>
      </c>
      <c r="M167" s="126" t="e">
        <f t="shared" si="16"/>
        <v>#REF!</v>
      </c>
      <c r="N167" s="26"/>
      <c r="O167" s="28"/>
    </row>
    <row r="168" spans="1:15" x14ac:dyDescent="0.2">
      <c r="A168" s="22" t="e">
        <f>#REF!</f>
        <v>#REF!</v>
      </c>
      <c r="B168" s="23"/>
      <c r="C168" s="24" t="e">
        <f>#REF!</f>
        <v>#REF!</v>
      </c>
      <c r="D168" s="25"/>
      <c r="E168" s="25" t="e">
        <f>#REF!</f>
        <v>#REF!</v>
      </c>
      <c r="F168" s="25" t="e">
        <f>#REF!</f>
        <v>#REF!</v>
      </c>
      <c r="G168" s="26" t="e">
        <f t="shared" si="17"/>
        <v>#REF!</v>
      </c>
      <c r="H168" s="27" t="e">
        <f t="shared" si="18"/>
        <v>#REF!</v>
      </c>
      <c r="I168" s="26" t="e">
        <f>#REF!</f>
        <v>#REF!</v>
      </c>
      <c r="J168" s="27" t="e">
        <f t="shared" si="19"/>
        <v>#REF!</v>
      </c>
      <c r="K168" s="27" t="e">
        <f t="shared" si="20"/>
        <v>#REF!</v>
      </c>
      <c r="L168" s="27" t="e">
        <f>#REF!</f>
        <v>#REF!</v>
      </c>
      <c r="M168" s="126" t="e">
        <f t="shared" si="16"/>
        <v>#REF!</v>
      </c>
      <c r="N168" s="26"/>
      <c r="O168" s="28"/>
    </row>
    <row r="169" spans="1:15" x14ac:dyDescent="0.2">
      <c r="A169" s="22" t="e">
        <f>#REF!</f>
        <v>#REF!</v>
      </c>
      <c r="B169" s="23"/>
      <c r="C169" s="24" t="e">
        <f>#REF!</f>
        <v>#REF!</v>
      </c>
      <c r="D169" s="25"/>
      <c r="E169" s="25" t="e">
        <f>#REF!</f>
        <v>#REF!</v>
      </c>
      <c r="F169" s="25" t="e">
        <f>#REF!</f>
        <v>#REF!</v>
      </c>
      <c r="G169" s="26" t="e">
        <f t="shared" si="17"/>
        <v>#REF!</v>
      </c>
      <c r="H169" s="27" t="e">
        <f t="shared" si="18"/>
        <v>#REF!</v>
      </c>
      <c r="I169" s="26" t="e">
        <f>#REF!</f>
        <v>#REF!</v>
      </c>
      <c r="J169" s="27" t="e">
        <f t="shared" si="19"/>
        <v>#REF!</v>
      </c>
      <c r="K169" s="27" t="e">
        <f t="shared" si="20"/>
        <v>#REF!</v>
      </c>
      <c r="L169" s="27" t="e">
        <f>#REF!</f>
        <v>#REF!</v>
      </c>
      <c r="M169" s="126" t="e">
        <f t="shared" si="16"/>
        <v>#REF!</v>
      </c>
      <c r="N169" s="26"/>
      <c r="O169" s="28"/>
    </row>
    <row r="170" spans="1:15" x14ac:dyDescent="0.2">
      <c r="A170" s="22" t="e">
        <f>#REF!</f>
        <v>#REF!</v>
      </c>
      <c r="B170" s="23"/>
      <c r="C170" s="24" t="e">
        <f>#REF!</f>
        <v>#REF!</v>
      </c>
      <c r="D170" s="25"/>
      <c r="E170" s="25" t="e">
        <f>#REF!</f>
        <v>#REF!</v>
      </c>
      <c r="F170" s="25" t="e">
        <f>#REF!</f>
        <v>#REF!</v>
      </c>
      <c r="G170" s="26" t="e">
        <f t="shared" si="17"/>
        <v>#REF!</v>
      </c>
      <c r="H170" s="27" t="e">
        <f t="shared" si="18"/>
        <v>#REF!</v>
      </c>
      <c r="I170" s="26" t="e">
        <f>#REF!</f>
        <v>#REF!</v>
      </c>
      <c r="J170" s="27" t="e">
        <f t="shared" si="19"/>
        <v>#REF!</v>
      </c>
      <c r="K170" s="27" t="e">
        <f t="shared" si="20"/>
        <v>#REF!</v>
      </c>
      <c r="L170" s="27" t="e">
        <f>#REF!</f>
        <v>#REF!</v>
      </c>
      <c r="M170" s="126" t="e">
        <f t="shared" si="16"/>
        <v>#REF!</v>
      </c>
      <c r="N170" s="26"/>
      <c r="O170" s="28"/>
    </row>
    <row r="171" spans="1:15" x14ac:dyDescent="0.2">
      <c r="A171" s="22" t="e">
        <f>#REF!</f>
        <v>#REF!</v>
      </c>
      <c r="B171" s="23"/>
      <c r="C171" s="24" t="e">
        <f>#REF!</f>
        <v>#REF!</v>
      </c>
      <c r="D171" s="25"/>
      <c r="E171" s="25" t="e">
        <f>#REF!</f>
        <v>#REF!</v>
      </c>
      <c r="F171" s="25" t="e">
        <f>#REF!</f>
        <v>#REF!</v>
      </c>
      <c r="G171" s="26" t="e">
        <f t="shared" si="17"/>
        <v>#REF!</v>
      </c>
      <c r="H171" s="27" t="e">
        <f t="shared" si="18"/>
        <v>#REF!</v>
      </c>
      <c r="I171" s="26" t="e">
        <f>#REF!</f>
        <v>#REF!</v>
      </c>
      <c r="J171" s="27" t="e">
        <f t="shared" si="19"/>
        <v>#REF!</v>
      </c>
      <c r="K171" s="27" t="e">
        <f t="shared" si="20"/>
        <v>#REF!</v>
      </c>
      <c r="L171" s="27" t="e">
        <f>#REF!</f>
        <v>#REF!</v>
      </c>
      <c r="M171" s="126" t="e">
        <f t="shared" si="16"/>
        <v>#REF!</v>
      </c>
      <c r="N171" s="26"/>
      <c r="O171" s="28"/>
    </row>
    <row r="172" spans="1:15" x14ac:dyDescent="0.2">
      <c r="A172" s="22" t="e">
        <f>#REF!</f>
        <v>#REF!</v>
      </c>
      <c r="B172" s="23"/>
      <c r="C172" s="24" t="e">
        <f>#REF!</f>
        <v>#REF!</v>
      </c>
      <c r="D172" s="25"/>
      <c r="E172" s="25" t="e">
        <f>#REF!</f>
        <v>#REF!</v>
      </c>
      <c r="F172" s="25" t="e">
        <f>#REF!</f>
        <v>#REF!</v>
      </c>
      <c r="G172" s="26" t="e">
        <f t="shared" si="17"/>
        <v>#REF!</v>
      </c>
      <c r="H172" s="27" t="e">
        <f t="shared" si="18"/>
        <v>#REF!</v>
      </c>
      <c r="I172" s="26" t="e">
        <f>#REF!</f>
        <v>#REF!</v>
      </c>
      <c r="J172" s="27" t="e">
        <f t="shared" si="19"/>
        <v>#REF!</v>
      </c>
      <c r="K172" s="27" t="e">
        <f t="shared" si="20"/>
        <v>#REF!</v>
      </c>
      <c r="L172" s="27" t="e">
        <f>#REF!</f>
        <v>#REF!</v>
      </c>
      <c r="M172" s="126" t="e">
        <f t="shared" si="16"/>
        <v>#REF!</v>
      </c>
      <c r="N172" s="26"/>
      <c r="O172" s="28"/>
    </row>
    <row r="173" spans="1:15" x14ac:dyDescent="0.2">
      <c r="A173" s="22" t="e">
        <f>#REF!</f>
        <v>#REF!</v>
      </c>
      <c r="B173" s="23"/>
      <c r="C173" s="24" t="e">
        <f>#REF!</f>
        <v>#REF!</v>
      </c>
      <c r="D173" s="25"/>
      <c r="E173" s="25" t="e">
        <f>#REF!</f>
        <v>#REF!</v>
      </c>
      <c r="F173" s="25" t="e">
        <f>#REF!</f>
        <v>#REF!</v>
      </c>
      <c r="G173" s="26" t="e">
        <f t="shared" si="17"/>
        <v>#REF!</v>
      </c>
      <c r="H173" s="27" t="e">
        <f t="shared" si="18"/>
        <v>#REF!</v>
      </c>
      <c r="I173" s="26" t="e">
        <f>#REF!</f>
        <v>#REF!</v>
      </c>
      <c r="J173" s="27" t="e">
        <f t="shared" si="19"/>
        <v>#REF!</v>
      </c>
      <c r="K173" s="27" t="e">
        <f t="shared" si="20"/>
        <v>#REF!</v>
      </c>
      <c r="L173" s="27" t="e">
        <f>#REF!</f>
        <v>#REF!</v>
      </c>
      <c r="M173" s="126" t="e">
        <f t="shared" si="16"/>
        <v>#REF!</v>
      </c>
      <c r="N173" s="26"/>
      <c r="O173" s="28"/>
    </row>
    <row r="174" spans="1:15" x14ac:dyDescent="0.2">
      <c r="A174" s="22" t="e">
        <f>#REF!</f>
        <v>#REF!</v>
      </c>
      <c r="B174" s="23"/>
      <c r="C174" s="24" t="e">
        <f>#REF!</f>
        <v>#REF!</v>
      </c>
      <c r="D174" s="25"/>
      <c r="E174" s="25" t="e">
        <f>#REF!</f>
        <v>#REF!</v>
      </c>
      <c r="F174" s="25" t="e">
        <f>#REF!</f>
        <v>#REF!</v>
      </c>
      <c r="G174" s="26" t="e">
        <f t="shared" si="17"/>
        <v>#REF!</v>
      </c>
      <c r="H174" s="27" t="e">
        <f t="shared" si="18"/>
        <v>#REF!</v>
      </c>
      <c r="I174" s="26" t="e">
        <f>#REF!</f>
        <v>#REF!</v>
      </c>
      <c r="J174" s="27" t="e">
        <f t="shared" si="19"/>
        <v>#REF!</v>
      </c>
      <c r="K174" s="27" t="e">
        <f t="shared" si="20"/>
        <v>#REF!</v>
      </c>
      <c r="L174" s="27" t="e">
        <f>#REF!</f>
        <v>#REF!</v>
      </c>
      <c r="M174" s="126" t="e">
        <f t="shared" si="16"/>
        <v>#REF!</v>
      </c>
      <c r="N174" s="26"/>
      <c r="O174" s="28"/>
    </row>
    <row r="175" spans="1:15" x14ac:dyDescent="0.2">
      <c r="A175" s="22" t="e">
        <f>#REF!</f>
        <v>#REF!</v>
      </c>
      <c r="B175" s="23"/>
      <c r="C175" s="24" t="e">
        <f>#REF!</f>
        <v>#REF!</v>
      </c>
      <c r="D175" s="25"/>
      <c r="E175" s="25" t="e">
        <f>#REF!</f>
        <v>#REF!</v>
      </c>
      <c r="F175" s="25" t="e">
        <f>#REF!</f>
        <v>#REF!</v>
      </c>
      <c r="G175" s="26" t="e">
        <f t="shared" si="17"/>
        <v>#REF!</v>
      </c>
      <c r="H175" s="27" t="e">
        <f t="shared" si="18"/>
        <v>#REF!</v>
      </c>
      <c r="I175" s="26" t="e">
        <f>#REF!</f>
        <v>#REF!</v>
      </c>
      <c r="J175" s="27" t="e">
        <f t="shared" si="19"/>
        <v>#REF!</v>
      </c>
      <c r="K175" s="27" t="e">
        <f t="shared" si="20"/>
        <v>#REF!</v>
      </c>
      <c r="L175" s="27" t="e">
        <f>#REF!</f>
        <v>#REF!</v>
      </c>
      <c r="M175" s="126" t="e">
        <f t="shared" si="16"/>
        <v>#REF!</v>
      </c>
      <c r="N175" s="26"/>
      <c r="O175" s="28"/>
    </row>
    <row r="176" spans="1:15" x14ac:dyDescent="0.2">
      <c r="A176" s="22" t="e">
        <f>#REF!</f>
        <v>#REF!</v>
      </c>
      <c r="B176" s="23"/>
      <c r="C176" s="24" t="e">
        <f>#REF!</f>
        <v>#REF!</v>
      </c>
      <c r="D176" s="25"/>
      <c r="E176" s="25" t="e">
        <f>#REF!</f>
        <v>#REF!</v>
      </c>
      <c r="F176" s="25" t="e">
        <f>#REF!</f>
        <v>#REF!</v>
      </c>
      <c r="G176" s="26" t="e">
        <f t="shared" si="17"/>
        <v>#REF!</v>
      </c>
      <c r="H176" s="27" t="e">
        <f t="shared" si="18"/>
        <v>#REF!</v>
      </c>
      <c r="I176" s="26" t="e">
        <f>#REF!</f>
        <v>#REF!</v>
      </c>
      <c r="J176" s="27" t="e">
        <f t="shared" si="19"/>
        <v>#REF!</v>
      </c>
      <c r="K176" s="27" t="e">
        <f t="shared" si="20"/>
        <v>#REF!</v>
      </c>
      <c r="L176" s="27" t="e">
        <f>#REF!</f>
        <v>#REF!</v>
      </c>
      <c r="M176" s="126" t="e">
        <f t="shared" si="16"/>
        <v>#REF!</v>
      </c>
      <c r="N176" s="26"/>
      <c r="O176" s="28"/>
    </row>
    <row r="177" spans="1:15" x14ac:dyDescent="0.2">
      <c r="A177" s="22" t="e">
        <f>#REF!</f>
        <v>#REF!</v>
      </c>
      <c r="B177" s="23"/>
      <c r="C177" s="24" t="e">
        <f>#REF!</f>
        <v>#REF!</v>
      </c>
      <c r="D177" s="25"/>
      <c r="E177" s="25" t="e">
        <f>#REF!</f>
        <v>#REF!</v>
      </c>
      <c r="F177" s="25" t="e">
        <f>#REF!</f>
        <v>#REF!</v>
      </c>
      <c r="G177" s="26" t="e">
        <f t="shared" si="17"/>
        <v>#REF!</v>
      </c>
      <c r="H177" s="27" t="e">
        <f t="shared" si="18"/>
        <v>#REF!</v>
      </c>
      <c r="I177" s="26" t="e">
        <f>#REF!</f>
        <v>#REF!</v>
      </c>
      <c r="J177" s="27" t="e">
        <f t="shared" si="19"/>
        <v>#REF!</v>
      </c>
      <c r="K177" s="27" t="e">
        <f t="shared" si="20"/>
        <v>#REF!</v>
      </c>
      <c r="L177" s="27" t="e">
        <f>#REF!</f>
        <v>#REF!</v>
      </c>
      <c r="M177" s="126" t="e">
        <f t="shared" si="16"/>
        <v>#REF!</v>
      </c>
      <c r="N177" s="26"/>
      <c r="O177" s="28"/>
    </row>
    <row r="178" spans="1:15" x14ac:dyDescent="0.2">
      <c r="A178" s="22" t="e">
        <f>#REF!</f>
        <v>#REF!</v>
      </c>
      <c r="B178" s="23"/>
      <c r="C178" s="24" t="e">
        <f>#REF!</f>
        <v>#REF!</v>
      </c>
      <c r="D178" s="25"/>
      <c r="E178" s="25" t="e">
        <f>#REF!</f>
        <v>#REF!</v>
      </c>
      <c r="F178" s="25" t="e">
        <f>#REF!</f>
        <v>#REF!</v>
      </c>
      <c r="G178" s="26" t="e">
        <f t="shared" si="17"/>
        <v>#REF!</v>
      </c>
      <c r="H178" s="27" t="e">
        <f t="shared" si="18"/>
        <v>#REF!</v>
      </c>
      <c r="I178" s="26" t="e">
        <f>#REF!</f>
        <v>#REF!</v>
      </c>
      <c r="J178" s="27" t="e">
        <f t="shared" si="19"/>
        <v>#REF!</v>
      </c>
      <c r="K178" s="27" t="e">
        <f t="shared" si="20"/>
        <v>#REF!</v>
      </c>
      <c r="L178" s="27" t="e">
        <f>#REF!</f>
        <v>#REF!</v>
      </c>
      <c r="M178" s="126" t="e">
        <f t="shared" si="16"/>
        <v>#REF!</v>
      </c>
      <c r="N178" s="26"/>
      <c r="O178" s="28"/>
    </row>
    <row r="179" spans="1:15" x14ac:dyDescent="0.2">
      <c r="A179" s="22" t="e">
        <f>#REF!</f>
        <v>#REF!</v>
      </c>
      <c r="B179" s="23"/>
      <c r="C179" s="24" t="e">
        <f>#REF!</f>
        <v>#REF!</v>
      </c>
      <c r="D179" s="25"/>
      <c r="E179" s="25" t="e">
        <f>#REF!</f>
        <v>#REF!</v>
      </c>
      <c r="F179" s="25" t="e">
        <f>#REF!</f>
        <v>#REF!</v>
      </c>
      <c r="G179" s="26" t="e">
        <f t="shared" si="17"/>
        <v>#REF!</v>
      </c>
      <c r="H179" s="27" t="e">
        <f t="shared" si="18"/>
        <v>#REF!</v>
      </c>
      <c r="I179" s="26" t="e">
        <f>#REF!</f>
        <v>#REF!</v>
      </c>
      <c r="J179" s="27" t="e">
        <f t="shared" si="19"/>
        <v>#REF!</v>
      </c>
      <c r="K179" s="27" t="e">
        <f t="shared" si="20"/>
        <v>#REF!</v>
      </c>
      <c r="L179" s="27" t="e">
        <f>#REF!</f>
        <v>#REF!</v>
      </c>
      <c r="M179" s="126" t="e">
        <f t="shared" si="16"/>
        <v>#REF!</v>
      </c>
      <c r="N179" s="26"/>
      <c r="O179" s="28"/>
    </row>
    <row r="180" spans="1:15" x14ac:dyDescent="0.2">
      <c r="A180" s="22" t="e">
        <f>#REF!</f>
        <v>#REF!</v>
      </c>
      <c r="B180" s="23"/>
      <c r="C180" s="24" t="e">
        <f>#REF!</f>
        <v>#REF!</v>
      </c>
      <c r="D180" s="25"/>
      <c r="E180" s="25" t="e">
        <f>#REF!</f>
        <v>#REF!</v>
      </c>
      <c r="F180" s="25" t="e">
        <f>#REF!</f>
        <v>#REF!</v>
      </c>
      <c r="G180" s="26" t="e">
        <f t="shared" si="17"/>
        <v>#REF!</v>
      </c>
      <c r="H180" s="27" t="e">
        <f t="shared" si="18"/>
        <v>#REF!</v>
      </c>
      <c r="I180" s="26" t="e">
        <f>#REF!</f>
        <v>#REF!</v>
      </c>
      <c r="J180" s="27" t="e">
        <f t="shared" si="19"/>
        <v>#REF!</v>
      </c>
      <c r="K180" s="27" t="e">
        <f t="shared" si="20"/>
        <v>#REF!</v>
      </c>
      <c r="L180" s="27" t="e">
        <f>#REF!</f>
        <v>#REF!</v>
      </c>
      <c r="M180" s="126" t="e">
        <f t="shared" si="16"/>
        <v>#REF!</v>
      </c>
      <c r="N180" s="26"/>
      <c r="O180" s="28"/>
    </row>
    <row r="181" spans="1:15" x14ac:dyDescent="0.2">
      <c r="A181" s="22" t="e">
        <f>#REF!</f>
        <v>#REF!</v>
      </c>
      <c r="B181" s="23"/>
      <c r="C181" s="24" t="e">
        <f>#REF!</f>
        <v>#REF!</v>
      </c>
      <c r="D181" s="25"/>
      <c r="E181" s="25" t="e">
        <f>#REF!</f>
        <v>#REF!</v>
      </c>
      <c r="F181" s="25" t="e">
        <f>#REF!</f>
        <v>#REF!</v>
      </c>
      <c r="G181" s="26" t="e">
        <f t="shared" si="17"/>
        <v>#REF!</v>
      </c>
      <c r="H181" s="27" t="e">
        <f t="shared" si="18"/>
        <v>#REF!</v>
      </c>
      <c r="I181" s="26" t="e">
        <f>#REF!</f>
        <v>#REF!</v>
      </c>
      <c r="J181" s="27" t="e">
        <f t="shared" si="19"/>
        <v>#REF!</v>
      </c>
      <c r="K181" s="27" t="e">
        <f t="shared" si="20"/>
        <v>#REF!</v>
      </c>
      <c r="L181" s="27" t="e">
        <f>#REF!</f>
        <v>#REF!</v>
      </c>
      <c r="M181" s="126" t="e">
        <f t="shared" si="16"/>
        <v>#REF!</v>
      </c>
      <c r="N181" s="26"/>
      <c r="O181" s="28"/>
    </row>
    <row r="182" spans="1:15" x14ac:dyDescent="0.2">
      <c r="A182" s="22" t="e">
        <f>#REF!</f>
        <v>#REF!</v>
      </c>
      <c r="B182" s="23"/>
      <c r="C182" s="24" t="e">
        <f>#REF!</f>
        <v>#REF!</v>
      </c>
      <c r="D182" s="25"/>
      <c r="E182" s="25" t="e">
        <f>#REF!</f>
        <v>#REF!</v>
      </c>
      <c r="F182" s="25" t="e">
        <f>#REF!</f>
        <v>#REF!</v>
      </c>
      <c r="G182" s="26" t="e">
        <f t="shared" si="17"/>
        <v>#REF!</v>
      </c>
      <c r="H182" s="27" t="e">
        <f t="shared" si="18"/>
        <v>#REF!</v>
      </c>
      <c r="I182" s="26" t="e">
        <f>#REF!</f>
        <v>#REF!</v>
      </c>
      <c r="J182" s="27" t="e">
        <f t="shared" si="19"/>
        <v>#REF!</v>
      </c>
      <c r="K182" s="27" t="e">
        <f t="shared" si="20"/>
        <v>#REF!</v>
      </c>
      <c r="L182" s="27" t="e">
        <f>#REF!</f>
        <v>#REF!</v>
      </c>
      <c r="M182" s="126" t="e">
        <f t="shared" si="16"/>
        <v>#REF!</v>
      </c>
      <c r="N182" s="26"/>
      <c r="O182" s="28"/>
    </row>
    <row r="183" spans="1:15" x14ac:dyDescent="0.2">
      <c r="A183" s="22" t="e">
        <f>#REF!</f>
        <v>#REF!</v>
      </c>
      <c r="B183" s="23"/>
      <c r="C183" s="24" t="e">
        <f>#REF!</f>
        <v>#REF!</v>
      </c>
      <c r="D183" s="25"/>
      <c r="E183" s="25" t="e">
        <f>#REF!</f>
        <v>#REF!</v>
      </c>
      <c r="F183" s="25" t="e">
        <f>#REF!</f>
        <v>#REF!</v>
      </c>
      <c r="G183" s="26" t="e">
        <f t="shared" si="17"/>
        <v>#REF!</v>
      </c>
      <c r="H183" s="27" t="e">
        <f t="shared" si="18"/>
        <v>#REF!</v>
      </c>
      <c r="I183" s="26" t="e">
        <f>#REF!</f>
        <v>#REF!</v>
      </c>
      <c r="J183" s="27" t="e">
        <f t="shared" si="19"/>
        <v>#REF!</v>
      </c>
      <c r="K183" s="27" t="e">
        <f t="shared" si="20"/>
        <v>#REF!</v>
      </c>
      <c r="L183" s="27" t="e">
        <f>#REF!</f>
        <v>#REF!</v>
      </c>
      <c r="M183" s="126" t="e">
        <f t="shared" si="16"/>
        <v>#REF!</v>
      </c>
      <c r="N183" s="26"/>
      <c r="O183" s="28"/>
    </row>
    <row r="184" spans="1:15" x14ac:dyDescent="0.2">
      <c r="A184" s="22" t="e">
        <f>#REF!</f>
        <v>#REF!</v>
      </c>
      <c r="B184" s="23"/>
      <c r="C184" s="24" t="e">
        <f>#REF!</f>
        <v>#REF!</v>
      </c>
      <c r="D184" s="25"/>
      <c r="E184" s="25" t="e">
        <f>#REF!</f>
        <v>#REF!</v>
      </c>
      <c r="F184" s="25" t="e">
        <f>#REF!</f>
        <v>#REF!</v>
      </c>
      <c r="G184" s="26" t="e">
        <f t="shared" si="17"/>
        <v>#REF!</v>
      </c>
      <c r="H184" s="27" t="e">
        <f t="shared" si="18"/>
        <v>#REF!</v>
      </c>
      <c r="I184" s="26" t="e">
        <f>#REF!</f>
        <v>#REF!</v>
      </c>
      <c r="J184" s="27" t="e">
        <f t="shared" si="19"/>
        <v>#REF!</v>
      </c>
      <c r="K184" s="27" t="e">
        <f t="shared" si="20"/>
        <v>#REF!</v>
      </c>
      <c r="L184" s="27" t="e">
        <f>#REF!</f>
        <v>#REF!</v>
      </c>
      <c r="M184" s="126" t="e">
        <f t="shared" si="16"/>
        <v>#REF!</v>
      </c>
      <c r="N184" s="26"/>
      <c r="O184" s="28"/>
    </row>
    <row r="185" spans="1:15" x14ac:dyDescent="0.2">
      <c r="A185" s="22" t="e">
        <f>#REF!</f>
        <v>#REF!</v>
      </c>
      <c r="B185" s="23"/>
      <c r="C185" s="24" t="e">
        <f>#REF!</f>
        <v>#REF!</v>
      </c>
      <c r="D185" s="25"/>
      <c r="E185" s="25" t="e">
        <f>#REF!</f>
        <v>#REF!</v>
      </c>
      <c r="F185" s="25" t="e">
        <f>#REF!</f>
        <v>#REF!</v>
      </c>
      <c r="G185" s="26" t="e">
        <f t="shared" si="17"/>
        <v>#REF!</v>
      </c>
      <c r="H185" s="27" t="e">
        <f t="shared" si="18"/>
        <v>#REF!</v>
      </c>
      <c r="I185" s="26" t="e">
        <f>#REF!</f>
        <v>#REF!</v>
      </c>
      <c r="J185" s="27" t="e">
        <f t="shared" si="19"/>
        <v>#REF!</v>
      </c>
      <c r="K185" s="27" t="e">
        <f t="shared" si="20"/>
        <v>#REF!</v>
      </c>
      <c r="L185" s="27" t="e">
        <f>#REF!</f>
        <v>#REF!</v>
      </c>
      <c r="M185" s="126" t="e">
        <f t="shared" si="16"/>
        <v>#REF!</v>
      </c>
      <c r="N185" s="26"/>
      <c r="O185" s="28"/>
    </row>
    <row r="186" spans="1:15" x14ac:dyDescent="0.2">
      <c r="A186" s="22" t="e">
        <f>#REF!</f>
        <v>#REF!</v>
      </c>
      <c r="B186" s="23"/>
      <c r="C186" s="24" t="e">
        <f>#REF!</f>
        <v>#REF!</v>
      </c>
      <c r="D186" s="25"/>
      <c r="E186" s="25" t="e">
        <f>#REF!</f>
        <v>#REF!</v>
      </c>
      <c r="F186" s="25" t="e">
        <f>#REF!</f>
        <v>#REF!</v>
      </c>
      <c r="G186" s="26" t="e">
        <f t="shared" si="17"/>
        <v>#REF!</v>
      </c>
      <c r="H186" s="27" t="e">
        <f t="shared" si="18"/>
        <v>#REF!</v>
      </c>
      <c r="I186" s="26" t="e">
        <f>#REF!</f>
        <v>#REF!</v>
      </c>
      <c r="J186" s="27" t="e">
        <f t="shared" si="19"/>
        <v>#REF!</v>
      </c>
      <c r="K186" s="27" t="e">
        <f t="shared" si="20"/>
        <v>#REF!</v>
      </c>
      <c r="L186" s="27" t="e">
        <f>#REF!</f>
        <v>#REF!</v>
      </c>
      <c r="M186" s="126" t="e">
        <f t="shared" si="16"/>
        <v>#REF!</v>
      </c>
      <c r="N186" s="26"/>
      <c r="O186" s="28"/>
    </row>
    <row r="187" spans="1:15" x14ac:dyDescent="0.2">
      <c r="A187" s="22" t="e">
        <f>#REF!</f>
        <v>#REF!</v>
      </c>
      <c r="B187" s="23"/>
      <c r="C187" s="24" t="e">
        <f>#REF!</f>
        <v>#REF!</v>
      </c>
      <c r="D187" s="25"/>
      <c r="E187" s="25" t="e">
        <f>#REF!</f>
        <v>#REF!</v>
      </c>
      <c r="F187" s="25" t="e">
        <f>#REF!</f>
        <v>#REF!</v>
      </c>
      <c r="G187" s="26" t="e">
        <f t="shared" si="17"/>
        <v>#REF!</v>
      </c>
      <c r="H187" s="27" t="e">
        <f t="shared" si="18"/>
        <v>#REF!</v>
      </c>
      <c r="I187" s="26" t="e">
        <f>#REF!</f>
        <v>#REF!</v>
      </c>
      <c r="J187" s="27" t="e">
        <f t="shared" si="19"/>
        <v>#REF!</v>
      </c>
      <c r="K187" s="27" t="e">
        <f t="shared" si="20"/>
        <v>#REF!</v>
      </c>
      <c r="L187" s="27" t="e">
        <f>#REF!</f>
        <v>#REF!</v>
      </c>
      <c r="M187" s="126" t="e">
        <f t="shared" si="16"/>
        <v>#REF!</v>
      </c>
      <c r="N187" s="26"/>
      <c r="O187" s="28"/>
    </row>
    <row r="188" spans="1:15" x14ac:dyDescent="0.2">
      <c r="A188" s="22" t="e">
        <f>#REF!</f>
        <v>#REF!</v>
      </c>
      <c r="B188" s="23"/>
      <c r="C188" s="24" t="e">
        <f>#REF!</f>
        <v>#REF!</v>
      </c>
      <c r="D188" s="25"/>
      <c r="E188" s="25" t="e">
        <f>#REF!</f>
        <v>#REF!</v>
      </c>
      <c r="F188" s="25" t="e">
        <f>#REF!</f>
        <v>#REF!</v>
      </c>
      <c r="G188" s="26" t="e">
        <f t="shared" si="17"/>
        <v>#REF!</v>
      </c>
      <c r="H188" s="27" t="e">
        <f t="shared" si="18"/>
        <v>#REF!</v>
      </c>
      <c r="I188" s="26" t="e">
        <f>#REF!</f>
        <v>#REF!</v>
      </c>
      <c r="J188" s="27" t="e">
        <f t="shared" si="19"/>
        <v>#REF!</v>
      </c>
      <c r="K188" s="27" t="e">
        <f t="shared" si="20"/>
        <v>#REF!</v>
      </c>
      <c r="L188" s="27" t="e">
        <f>#REF!</f>
        <v>#REF!</v>
      </c>
      <c r="M188" s="126" t="e">
        <f t="shared" si="16"/>
        <v>#REF!</v>
      </c>
      <c r="N188" s="26"/>
      <c r="O188" s="28"/>
    </row>
    <row r="189" spans="1:15" x14ac:dyDescent="0.2">
      <c r="A189" s="22" t="e">
        <f>#REF!</f>
        <v>#REF!</v>
      </c>
      <c r="B189" s="23"/>
      <c r="C189" s="24" t="e">
        <f>#REF!</f>
        <v>#REF!</v>
      </c>
      <c r="D189" s="25"/>
      <c r="E189" s="25" t="e">
        <f>#REF!</f>
        <v>#REF!</v>
      </c>
      <c r="F189" s="25" t="e">
        <f>#REF!</f>
        <v>#REF!</v>
      </c>
      <c r="G189" s="26" t="e">
        <f t="shared" si="17"/>
        <v>#REF!</v>
      </c>
      <c r="H189" s="27" t="e">
        <f t="shared" si="18"/>
        <v>#REF!</v>
      </c>
      <c r="I189" s="26" t="e">
        <f>#REF!</f>
        <v>#REF!</v>
      </c>
      <c r="J189" s="27" t="e">
        <f t="shared" si="19"/>
        <v>#REF!</v>
      </c>
      <c r="K189" s="27" t="e">
        <f t="shared" si="20"/>
        <v>#REF!</v>
      </c>
      <c r="L189" s="27" t="e">
        <f>#REF!</f>
        <v>#REF!</v>
      </c>
      <c r="M189" s="126" t="e">
        <f t="shared" si="16"/>
        <v>#REF!</v>
      </c>
      <c r="N189" s="26"/>
      <c r="O189" s="28"/>
    </row>
    <row r="190" spans="1:15" x14ac:dyDescent="0.2">
      <c r="A190" s="22" t="e">
        <f>#REF!</f>
        <v>#REF!</v>
      </c>
      <c r="B190" s="23"/>
      <c r="C190" s="24" t="e">
        <f>#REF!</f>
        <v>#REF!</v>
      </c>
      <c r="D190" s="25"/>
      <c r="E190" s="25" t="e">
        <f>#REF!</f>
        <v>#REF!</v>
      </c>
      <c r="F190" s="25" t="e">
        <f>#REF!</f>
        <v>#REF!</v>
      </c>
      <c r="G190" s="26" t="e">
        <f t="shared" si="17"/>
        <v>#REF!</v>
      </c>
      <c r="H190" s="27" t="e">
        <f t="shared" si="18"/>
        <v>#REF!</v>
      </c>
      <c r="I190" s="26" t="e">
        <f>#REF!</f>
        <v>#REF!</v>
      </c>
      <c r="J190" s="27" t="e">
        <f t="shared" si="19"/>
        <v>#REF!</v>
      </c>
      <c r="K190" s="27" t="e">
        <f t="shared" si="20"/>
        <v>#REF!</v>
      </c>
      <c r="L190" s="27" t="e">
        <f>#REF!</f>
        <v>#REF!</v>
      </c>
      <c r="M190" s="126" t="e">
        <f t="shared" si="16"/>
        <v>#REF!</v>
      </c>
      <c r="N190" s="26"/>
      <c r="O190" s="28"/>
    </row>
    <row r="191" spans="1:15" x14ac:dyDescent="0.2">
      <c r="A191" s="22" t="e">
        <f>#REF!</f>
        <v>#REF!</v>
      </c>
      <c r="B191" s="23"/>
      <c r="C191" s="24" t="e">
        <f>#REF!</f>
        <v>#REF!</v>
      </c>
      <c r="D191" s="25"/>
      <c r="E191" s="25" t="e">
        <f>#REF!</f>
        <v>#REF!</v>
      </c>
      <c r="F191" s="25" t="e">
        <f>#REF!</f>
        <v>#REF!</v>
      </c>
      <c r="G191" s="26" t="e">
        <f t="shared" si="17"/>
        <v>#REF!</v>
      </c>
      <c r="H191" s="27" t="e">
        <f t="shared" si="18"/>
        <v>#REF!</v>
      </c>
      <c r="I191" s="26" t="e">
        <f>#REF!</f>
        <v>#REF!</v>
      </c>
      <c r="J191" s="27" t="e">
        <f t="shared" si="19"/>
        <v>#REF!</v>
      </c>
      <c r="K191" s="27" t="e">
        <f t="shared" si="20"/>
        <v>#REF!</v>
      </c>
      <c r="L191" s="27" t="e">
        <f>#REF!</f>
        <v>#REF!</v>
      </c>
      <c r="M191" s="126" t="e">
        <f t="shared" si="16"/>
        <v>#REF!</v>
      </c>
      <c r="N191" s="26"/>
      <c r="O191" s="28"/>
    </row>
    <row r="192" spans="1:15" x14ac:dyDescent="0.2">
      <c r="A192" s="22" t="e">
        <f>#REF!</f>
        <v>#REF!</v>
      </c>
      <c r="B192" s="23"/>
      <c r="C192" s="24" t="e">
        <f>#REF!</f>
        <v>#REF!</v>
      </c>
      <c r="D192" s="25"/>
      <c r="E192" s="25" t="e">
        <f>#REF!</f>
        <v>#REF!</v>
      </c>
      <c r="F192" s="25" t="e">
        <f>#REF!</f>
        <v>#REF!</v>
      </c>
      <c r="G192" s="26" t="e">
        <f t="shared" si="17"/>
        <v>#REF!</v>
      </c>
      <c r="H192" s="27" t="e">
        <f t="shared" si="18"/>
        <v>#REF!</v>
      </c>
      <c r="I192" s="26" t="e">
        <f>#REF!</f>
        <v>#REF!</v>
      </c>
      <c r="J192" s="27" t="e">
        <f t="shared" si="19"/>
        <v>#REF!</v>
      </c>
      <c r="K192" s="27" t="e">
        <f t="shared" si="20"/>
        <v>#REF!</v>
      </c>
      <c r="L192" s="27" t="e">
        <f>#REF!</f>
        <v>#REF!</v>
      </c>
      <c r="M192" s="126" t="e">
        <f t="shared" si="16"/>
        <v>#REF!</v>
      </c>
      <c r="N192" s="26"/>
      <c r="O192" s="28"/>
    </row>
    <row r="193" spans="1:15" x14ac:dyDescent="0.2">
      <c r="A193" s="22" t="e">
        <f>#REF!</f>
        <v>#REF!</v>
      </c>
      <c r="B193" s="23"/>
      <c r="C193" s="24" t="e">
        <f>#REF!</f>
        <v>#REF!</v>
      </c>
      <c r="D193" s="25"/>
      <c r="E193" s="25" t="e">
        <f>#REF!</f>
        <v>#REF!</v>
      </c>
      <c r="F193" s="25" t="e">
        <f>#REF!</f>
        <v>#REF!</v>
      </c>
      <c r="G193" s="26" t="e">
        <f t="shared" si="17"/>
        <v>#REF!</v>
      </c>
      <c r="H193" s="27" t="e">
        <f t="shared" si="18"/>
        <v>#REF!</v>
      </c>
      <c r="I193" s="26" t="e">
        <f>#REF!</f>
        <v>#REF!</v>
      </c>
      <c r="J193" s="27" t="e">
        <f t="shared" si="19"/>
        <v>#REF!</v>
      </c>
      <c r="K193" s="27" t="e">
        <f t="shared" si="20"/>
        <v>#REF!</v>
      </c>
      <c r="L193" s="27" t="e">
        <f>#REF!</f>
        <v>#REF!</v>
      </c>
      <c r="M193" s="126" t="e">
        <f t="shared" si="16"/>
        <v>#REF!</v>
      </c>
      <c r="N193" s="26"/>
      <c r="O193" s="28"/>
    </row>
    <row r="194" spans="1:15" x14ac:dyDescent="0.2">
      <c r="A194" s="22" t="e">
        <f>#REF!</f>
        <v>#REF!</v>
      </c>
      <c r="B194" s="23"/>
      <c r="C194" s="24" t="e">
        <f>#REF!</f>
        <v>#REF!</v>
      </c>
      <c r="D194" s="25"/>
      <c r="E194" s="25" t="e">
        <f>#REF!</f>
        <v>#REF!</v>
      </c>
      <c r="F194" s="25" t="e">
        <f>#REF!</f>
        <v>#REF!</v>
      </c>
      <c r="G194" s="26" t="e">
        <f t="shared" si="17"/>
        <v>#REF!</v>
      </c>
      <c r="H194" s="27" t="e">
        <f t="shared" si="18"/>
        <v>#REF!</v>
      </c>
      <c r="I194" s="26" t="e">
        <f>#REF!</f>
        <v>#REF!</v>
      </c>
      <c r="J194" s="27" t="e">
        <f t="shared" si="19"/>
        <v>#REF!</v>
      </c>
      <c r="K194" s="27" t="e">
        <f t="shared" si="20"/>
        <v>#REF!</v>
      </c>
      <c r="L194" s="27" t="e">
        <f>#REF!</f>
        <v>#REF!</v>
      </c>
      <c r="M194" s="126" t="e">
        <f t="shared" si="16"/>
        <v>#REF!</v>
      </c>
      <c r="N194" s="26"/>
      <c r="O194" s="28"/>
    </row>
    <row r="195" spans="1:15" x14ac:dyDescent="0.2">
      <c r="A195" s="22" t="e">
        <f>#REF!</f>
        <v>#REF!</v>
      </c>
      <c r="B195" s="23"/>
      <c r="C195" s="24" t="e">
        <f>#REF!</f>
        <v>#REF!</v>
      </c>
      <c r="D195" s="25"/>
      <c r="E195" s="25" t="e">
        <f>#REF!</f>
        <v>#REF!</v>
      </c>
      <c r="F195" s="25" t="e">
        <f>#REF!</f>
        <v>#REF!</v>
      </c>
      <c r="G195" s="26" t="e">
        <f t="shared" si="17"/>
        <v>#REF!</v>
      </c>
      <c r="H195" s="27" t="e">
        <f t="shared" si="18"/>
        <v>#REF!</v>
      </c>
      <c r="I195" s="26" t="e">
        <f>#REF!</f>
        <v>#REF!</v>
      </c>
      <c r="J195" s="27" t="e">
        <f t="shared" si="19"/>
        <v>#REF!</v>
      </c>
      <c r="K195" s="27" t="e">
        <f t="shared" si="20"/>
        <v>#REF!</v>
      </c>
      <c r="L195" s="27" t="e">
        <f>#REF!</f>
        <v>#REF!</v>
      </c>
      <c r="M195" s="126" t="e">
        <f t="shared" si="16"/>
        <v>#REF!</v>
      </c>
      <c r="N195" s="26"/>
      <c r="O195" s="28"/>
    </row>
    <row r="196" spans="1:15" x14ac:dyDescent="0.2">
      <c r="A196" s="22" t="e">
        <f>#REF!</f>
        <v>#REF!</v>
      </c>
      <c r="B196" s="23"/>
      <c r="C196" s="24" t="e">
        <f>#REF!</f>
        <v>#REF!</v>
      </c>
      <c r="D196" s="25"/>
      <c r="E196" s="25" t="e">
        <f>#REF!</f>
        <v>#REF!</v>
      </c>
      <c r="F196" s="25" t="e">
        <f>#REF!</f>
        <v>#REF!</v>
      </c>
      <c r="G196" s="26" t="e">
        <f t="shared" ref="G196:G210" si="21">I196/1.16</f>
        <v>#REF!</v>
      </c>
      <c r="H196" s="27" t="e">
        <f t="shared" ref="H196:H210" si="22">G196*0.16</f>
        <v>#REF!</v>
      </c>
      <c r="I196" s="26" t="e">
        <f>#REF!</f>
        <v>#REF!</v>
      </c>
      <c r="J196" s="27" t="e">
        <f t="shared" si="19"/>
        <v>#REF!</v>
      </c>
      <c r="K196" s="27" t="e">
        <f t="shared" si="20"/>
        <v>#REF!</v>
      </c>
      <c r="L196" s="27" t="e">
        <f>#REF!</f>
        <v>#REF!</v>
      </c>
      <c r="M196" s="126" t="e">
        <f t="shared" si="16"/>
        <v>#REF!</v>
      </c>
      <c r="N196" s="26"/>
      <c r="O196" s="28"/>
    </row>
    <row r="197" spans="1:15" x14ac:dyDescent="0.2">
      <c r="A197" s="22" t="e">
        <f>#REF!</f>
        <v>#REF!</v>
      </c>
      <c r="B197" s="23"/>
      <c r="C197" s="24" t="e">
        <f>#REF!</f>
        <v>#REF!</v>
      </c>
      <c r="D197" s="25"/>
      <c r="E197" s="25" t="e">
        <f>#REF!</f>
        <v>#REF!</v>
      </c>
      <c r="F197" s="25" t="e">
        <f>#REF!</f>
        <v>#REF!</v>
      </c>
      <c r="G197" s="26" t="e">
        <f t="shared" si="21"/>
        <v>#REF!</v>
      </c>
      <c r="H197" s="27" t="e">
        <f t="shared" si="22"/>
        <v>#REF!</v>
      </c>
      <c r="I197" s="26" t="e">
        <f>#REF!</f>
        <v>#REF!</v>
      </c>
      <c r="J197" s="27" t="e">
        <f t="shared" si="19"/>
        <v>#REF!</v>
      </c>
      <c r="K197" s="27" t="e">
        <f t="shared" si="20"/>
        <v>#REF!</v>
      </c>
      <c r="L197" s="27" t="e">
        <f>#REF!</f>
        <v>#REF!</v>
      </c>
      <c r="M197" s="126" t="e">
        <f t="shared" ref="M197:M210" si="23">M196+I197+L197</f>
        <v>#REF!</v>
      </c>
      <c r="N197" s="26"/>
      <c r="O197" s="28"/>
    </row>
    <row r="198" spans="1:15" x14ac:dyDescent="0.2">
      <c r="A198" s="22" t="e">
        <f>#REF!</f>
        <v>#REF!</v>
      </c>
      <c r="B198" s="23"/>
      <c r="C198" s="24" t="e">
        <f>#REF!</f>
        <v>#REF!</v>
      </c>
      <c r="D198" s="25"/>
      <c r="E198" s="25" t="e">
        <f>#REF!</f>
        <v>#REF!</v>
      </c>
      <c r="F198" s="25" t="e">
        <f>#REF!</f>
        <v>#REF!</v>
      </c>
      <c r="G198" s="26" t="e">
        <f t="shared" si="21"/>
        <v>#REF!</v>
      </c>
      <c r="H198" s="27" t="e">
        <f t="shared" si="22"/>
        <v>#REF!</v>
      </c>
      <c r="I198" s="26" t="e">
        <f>#REF!</f>
        <v>#REF!</v>
      </c>
      <c r="J198" s="27" t="e">
        <f t="shared" si="19"/>
        <v>#REF!</v>
      </c>
      <c r="K198" s="27" t="e">
        <f t="shared" si="20"/>
        <v>#REF!</v>
      </c>
      <c r="L198" s="27" t="e">
        <f>#REF!</f>
        <v>#REF!</v>
      </c>
      <c r="M198" s="126" t="e">
        <f t="shared" si="23"/>
        <v>#REF!</v>
      </c>
      <c r="N198" s="26"/>
      <c r="O198" s="28"/>
    </row>
    <row r="199" spans="1:15" x14ac:dyDescent="0.2">
      <c r="A199" s="22">
        <v>44530</v>
      </c>
      <c r="B199" s="23"/>
      <c r="C199" s="24"/>
      <c r="D199" s="25"/>
      <c r="E199" s="25">
        <v>0</v>
      </c>
      <c r="F199" s="25">
        <v>0</v>
      </c>
      <c r="G199" s="26" t="e">
        <f t="shared" si="21"/>
        <v>#REF!</v>
      </c>
      <c r="H199" s="27" t="e">
        <f t="shared" si="22"/>
        <v>#REF!</v>
      </c>
      <c r="I199" s="26" t="e">
        <f>#REF!</f>
        <v>#REF!</v>
      </c>
      <c r="J199" s="27">
        <v>0</v>
      </c>
      <c r="K199" s="27">
        <f>J199*0.16</f>
        <v>0</v>
      </c>
      <c r="L199" s="27">
        <v>0</v>
      </c>
      <c r="M199" s="126" t="e">
        <f t="shared" si="23"/>
        <v>#REF!</v>
      </c>
      <c r="N199" s="26"/>
      <c r="O199" s="28"/>
    </row>
    <row r="200" spans="1:15" x14ac:dyDescent="0.2">
      <c r="A200" s="22">
        <v>44530</v>
      </c>
      <c r="B200" s="23"/>
      <c r="C200" s="24"/>
      <c r="D200" s="25"/>
      <c r="E200" s="25">
        <v>0</v>
      </c>
      <c r="F200" s="25">
        <v>0</v>
      </c>
      <c r="G200" s="26" t="e">
        <f t="shared" si="21"/>
        <v>#REF!</v>
      </c>
      <c r="H200" s="27" t="e">
        <f t="shared" si="22"/>
        <v>#REF!</v>
      </c>
      <c r="I200" s="26" t="e">
        <f>#REF!</f>
        <v>#REF!</v>
      </c>
      <c r="J200" s="27">
        <v>0</v>
      </c>
      <c r="K200" s="27">
        <f t="shared" ref="K200:K208" si="24">J200*0.16</f>
        <v>0</v>
      </c>
      <c r="L200" s="27">
        <v>0</v>
      </c>
      <c r="M200" s="126" t="e">
        <f t="shared" si="23"/>
        <v>#REF!</v>
      </c>
      <c r="N200" s="26"/>
      <c r="O200" s="28"/>
    </row>
    <row r="201" spans="1:15" x14ac:dyDescent="0.2">
      <c r="A201" s="22">
        <v>44530</v>
      </c>
      <c r="B201" s="23"/>
      <c r="C201" s="24"/>
      <c r="D201" s="25"/>
      <c r="E201" s="25">
        <v>0</v>
      </c>
      <c r="F201" s="25">
        <v>0</v>
      </c>
      <c r="G201" s="26" t="e">
        <f t="shared" si="21"/>
        <v>#REF!</v>
      </c>
      <c r="H201" s="27" t="e">
        <f t="shared" si="22"/>
        <v>#REF!</v>
      </c>
      <c r="I201" s="26" t="e">
        <f>#REF!</f>
        <v>#REF!</v>
      </c>
      <c r="J201" s="27">
        <v>0</v>
      </c>
      <c r="K201" s="27">
        <f t="shared" si="24"/>
        <v>0</v>
      </c>
      <c r="L201" s="27">
        <v>0</v>
      </c>
      <c r="M201" s="126" t="e">
        <f t="shared" si="23"/>
        <v>#REF!</v>
      </c>
      <c r="N201" s="26"/>
      <c r="O201" s="28"/>
    </row>
    <row r="202" spans="1:15" x14ac:dyDescent="0.2">
      <c r="A202" s="22">
        <v>44530</v>
      </c>
      <c r="B202" s="23"/>
      <c r="C202" s="24"/>
      <c r="D202" s="25"/>
      <c r="E202" s="25">
        <v>0</v>
      </c>
      <c r="F202" s="25">
        <v>0</v>
      </c>
      <c r="G202" s="26" t="e">
        <f t="shared" si="21"/>
        <v>#REF!</v>
      </c>
      <c r="H202" s="27" t="e">
        <f t="shared" si="22"/>
        <v>#REF!</v>
      </c>
      <c r="I202" s="26" t="e">
        <f>#REF!</f>
        <v>#REF!</v>
      </c>
      <c r="J202" s="27">
        <v>0</v>
      </c>
      <c r="K202" s="27">
        <f t="shared" si="24"/>
        <v>0</v>
      </c>
      <c r="L202" s="27">
        <v>0</v>
      </c>
      <c r="M202" s="126" t="e">
        <f t="shared" si="23"/>
        <v>#REF!</v>
      </c>
      <c r="N202" s="26"/>
      <c r="O202" s="28"/>
    </row>
    <row r="203" spans="1:15" x14ac:dyDescent="0.2">
      <c r="A203" s="22">
        <v>44530</v>
      </c>
      <c r="B203" s="23"/>
      <c r="C203" s="24"/>
      <c r="D203" s="25"/>
      <c r="E203" s="25">
        <v>0</v>
      </c>
      <c r="F203" s="25">
        <v>0</v>
      </c>
      <c r="G203" s="26" t="e">
        <f t="shared" si="21"/>
        <v>#REF!</v>
      </c>
      <c r="H203" s="27" t="e">
        <f t="shared" si="22"/>
        <v>#REF!</v>
      </c>
      <c r="I203" s="26" t="e">
        <f>#REF!</f>
        <v>#REF!</v>
      </c>
      <c r="J203" s="27">
        <v>0</v>
      </c>
      <c r="K203" s="27">
        <f t="shared" si="24"/>
        <v>0</v>
      </c>
      <c r="L203" s="27">
        <v>0</v>
      </c>
      <c r="M203" s="126" t="e">
        <f t="shared" si="23"/>
        <v>#REF!</v>
      </c>
      <c r="N203" s="26"/>
      <c r="O203" s="28"/>
    </row>
    <row r="204" spans="1:15" x14ac:dyDescent="0.2">
      <c r="A204" s="22">
        <v>44530</v>
      </c>
      <c r="B204" s="23"/>
      <c r="C204" s="24"/>
      <c r="D204" s="25"/>
      <c r="E204" s="25">
        <v>0</v>
      </c>
      <c r="F204" s="25">
        <v>0</v>
      </c>
      <c r="G204" s="26" t="e">
        <f t="shared" si="21"/>
        <v>#REF!</v>
      </c>
      <c r="H204" s="27" t="e">
        <f t="shared" si="22"/>
        <v>#REF!</v>
      </c>
      <c r="I204" s="26" t="e">
        <f>#REF!</f>
        <v>#REF!</v>
      </c>
      <c r="J204" s="27">
        <v>0</v>
      </c>
      <c r="K204" s="27">
        <f t="shared" si="24"/>
        <v>0</v>
      </c>
      <c r="L204" s="27">
        <v>0</v>
      </c>
      <c r="M204" s="126" t="e">
        <f t="shared" si="23"/>
        <v>#REF!</v>
      </c>
      <c r="N204" s="26"/>
      <c r="O204" s="28"/>
    </row>
    <row r="205" spans="1:15" x14ac:dyDescent="0.2">
      <c r="A205" s="22">
        <v>44530</v>
      </c>
      <c r="B205" s="23"/>
      <c r="C205" s="24"/>
      <c r="D205" s="25"/>
      <c r="E205" s="25">
        <v>0</v>
      </c>
      <c r="F205" s="25">
        <v>0</v>
      </c>
      <c r="G205" s="26" t="e">
        <f t="shared" si="21"/>
        <v>#REF!</v>
      </c>
      <c r="H205" s="27" t="e">
        <f t="shared" si="22"/>
        <v>#REF!</v>
      </c>
      <c r="I205" s="26" t="e">
        <f>#REF!</f>
        <v>#REF!</v>
      </c>
      <c r="J205" s="27">
        <v>0</v>
      </c>
      <c r="K205" s="27">
        <f t="shared" si="24"/>
        <v>0</v>
      </c>
      <c r="L205" s="27">
        <v>0</v>
      </c>
      <c r="M205" s="126" t="e">
        <f t="shared" si="23"/>
        <v>#REF!</v>
      </c>
      <c r="N205" s="26"/>
      <c r="O205" s="28"/>
    </row>
    <row r="206" spans="1:15" x14ac:dyDescent="0.2">
      <c r="A206" s="22">
        <v>44530</v>
      </c>
      <c r="B206" s="23"/>
      <c r="C206" s="24"/>
      <c r="D206" s="25"/>
      <c r="E206" s="25">
        <v>0</v>
      </c>
      <c r="F206" s="25">
        <v>0</v>
      </c>
      <c r="G206" s="26" t="e">
        <f t="shared" si="21"/>
        <v>#REF!</v>
      </c>
      <c r="H206" s="27" t="e">
        <f t="shared" si="22"/>
        <v>#REF!</v>
      </c>
      <c r="I206" s="26" t="e">
        <f>#REF!</f>
        <v>#REF!</v>
      </c>
      <c r="J206" s="27">
        <v>0</v>
      </c>
      <c r="K206" s="27">
        <f t="shared" si="24"/>
        <v>0</v>
      </c>
      <c r="L206" s="27">
        <v>0</v>
      </c>
      <c r="M206" s="126" t="e">
        <f t="shared" si="23"/>
        <v>#REF!</v>
      </c>
      <c r="N206" s="26"/>
      <c r="O206" s="28"/>
    </row>
    <row r="207" spans="1:15" x14ac:dyDescent="0.2">
      <c r="A207" s="22">
        <v>44530</v>
      </c>
      <c r="B207" s="23"/>
      <c r="C207" s="24"/>
      <c r="D207" s="25"/>
      <c r="E207" s="25">
        <v>0</v>
      </c>
      <c r="F207" s="25">
        <v>0</v>
      </c>
      <c r="G207" s="26" t="e">
        <f t="shared" si="21"/>
        <v>#REF!</v>
      </c>
      <c r="H207" s="27" t="e">
        <f t="shared" si="22"/>
        <v>#REF!</v>
      </c>
      <c r="I207" s="26" t="e">
        <f>#REF!</f>
        <v>#REF!</v>
      </c>
      <c r="J207" s="27">
        <v>0</v>
      </c>
      <c r="K207" s="27">
        <f t="shared" si="24"/>
        <v>0</v>
      </c>
      <c r="L207" s="27">
        <v>0</v>
      </c>
      <c r="M207" s="126" t="e">
        <f t="shared" si="23"/>
        <v>#REF!</v>
      </c>
      <c r="N207" s="26"/>
      <c r="O207" s="28"/>
    </row>
    <row r="208" spans="1:15" x14ac:dyDescent="0.2">
      <c r="A208" s="22">
        <v>44530</v>
      </c>
      <c r="B208" s="23"/>
      <c r="C208" s="24"/>
      <c r="D208" s="25"/>
      <c r="E208" s="25">
        <v>0</v>
      </c>
      <c r="F208" s="25">
        <v>0</v>
      </c>
      <c r="G208" s="26" t="e">
        <f t="shared" si="21"/>
        <v>#REF!</v>
      </c>
      <c r="H208" s="27" t="e">
        <f t="shared" si="22"/>
        <v>#REF!</v>
      </c>
      <c r="I208" s="26" t="e">
        <f>#REF!</f>
        <v>#REF!</v>
      </c>
      <c r="J208" s="27">
        <v>0</v>
      </c>
      <c r="K208" s="27">
        <f t="shared" si="24"/>
        <v>0</v>
      </c>
      <c r="L208" s="27">
        <v>0</v>
      </c>
      <c r="M208" s="126" t="e">
        <f t="shared" si="23"/>
        <v>#REF!</v>
      </c>
      <c r="N208" s="26"/>
      <c r="O208" s="28"/>
    </row>
    <row r="209" spans="1:15" x14ac:dyDescent="0.2">
      <c r="A209" s="22">
        <v>44530</v>
      </c>
      <c r="B209" s="23"/>
      <c r="C209" s="24"/>
      <c r="D209" s="25"/>
      <c r="E209" s="25">
        <v>0</v>
      </c>
      <c r="F209" s="25">
        <v>0</v>
      </c>
      <c r="G209" s="26" t="e">
        <f t="shared" si="21"/>
        <v>#REF!</v>
      </c>
      <c r="H209" s="27" t="e">
        <f t="shared" si="22"/>
        <v>#REF!</v>
      </c>
      <c r="I209" s="26" t="e">
        <f>#REF!</f>
        <v>#REF!</v>
      </c>
      <c r="J209" s="27">
        <v>0</v>
      </c>
      <c r="K209" s="27">
        <f>J209*0.16</f>
        <v>0</v>
      </c>
      <c r="L209" s="27">
        <v>0</v>
      </c>
      <c r="M209" s="126" t="e">
        <f t="shared" si="23"/>
        <v>#REF!</v>
      </c>
      <c r="N209" s="26"/>
      <c r="O209" s="28"/>
    </row>
    <row r="210" spans="1:15" x14ac:dyDescent="0.2">
      <c r="A210" s="22">
        <v>44530</v>
      </c>
      <c r="B210" s="23"/>
      <c r="C210" s="24"/>
      <c r="D210" s="25"/>
      <c r="E210" s="25">
        <v>0</v>
      </c>
      <c r="F210" s="25">
        <v>0</v>
      </c>
      <c r="G210" s="26" t="e">
        <f t="shared" si="21"/>
        <v>#REF!</v>
      </c>
      <c r="H210" s="27" t="e">
        <f t="shared" si="22"/>
        <v>#REF!</v>
      </c>
      <c r="I210" s="26" t="e">
        <f>#REF!</f>
        <v>#REF!</v>
      </c>
      <c r="J210" s="27">
        <v>0</v>
      </c>
      <c r="K210" s="27">
        <f>J210*0.16</f>
        <v>0</v>
      </c>
      <c r="L210" s="27">
        <v>0</v>
      </c>
      <c r="M210" s="126" t="e">
        <f t="shared" si="23"/>
        <v>#REF!</v>
      </c>
      <c r="N210" s="26"/>
      <c r="O210" s="28"/>
    </row>
    <row r="211" spans="1:15" x14ac:dyDescent="0.2">
      <c r="A211" s="22" t="e">
        <f>#REF!</f>
        <v>#REF!</v>
      </c>
      <c r="B211" s="23"/>
      <c r="C211" s="24" t="e">
        <f>#REF!</f>
        <v>#REF!</v>
      </c>
      <c r="D211" s="25"/>
      <c r="E211" s="25" t="e">
        <f>#REF!</f>
        <v>#REF!</v>
      </c>
      <c r="F211" s="25" t="e">
        <f>#REF!</f>
        <v>#REF!</v>
      </c>
      <c r="G211" s="26" t="e">
        <f t="shared" ref="G211:G259" si="25">I211/1.16</f>
        <v>#REF!</v>
      </c>
      <c r="H211" s="27" t="e">
        <f t="shared" ref="H211:H259" si="26">G211*0.16</f>
        <v>#REF!</v>
      </c>
      <c r="I211" s="26" t="e">
        <f>#REF!</f>
        <v>#REF!</v>
      </c>
      <c r="J211" s="27" t="e">
        <f t="shared" ref="J211:J260" si="27">L211/1.16</f>
        <v>#REF!</v>
      </c>
      <c r="K211" s="27" t="e">
        <f t="shared" ref="K211:K259" si="28">J211*0.16</f>
        <v>#REF!</v>
      </c>
      <c r="L211" s="27" t="e">
        <f>#REF!</f>
        <v>#REF!</v>
      </c>
      <c r="M211" s="72" t="e">
        <f>#REF!</f>
        <v>#REF!</v>
      </c>
      <c r="N211" s="26"/>
      <c r="O211" s="28"/>
    </row>
    <row r="212" spans="1:15" x14ac:dyDescent="0.2">
      <c r="A212" s="22" t="e">
        <f>#REF!</f>
        <v>#REF!</v>
      </c>
      <c r="B212" s="23"/>
      <c r="C212" s="24" t="e">
        <f>#REF!</f>
        <v>#REF!</v>
      </c>
      <c r="D212" s="25"/>
      <c r="E212" s="25" t="e">
        <f>#REF!</f>
        <v>#REF!</v>
      </c>
      <c r="F212" s="25" t="e">
        <f>#REF!</f>
        <v>#REF!</v>
      </c>
      <c r="G212" s="26" t="e">
        <f t="shared" si="25"/>
        <v>#REF!</v>
      </c>
      <c r="H212" s="27" t="e">
        <f t="shared" si="26"/>
        <v>#REF!</v>
      </c>
      <c r="I212" s="26" t="e">
        <f>#REF!</f>
        <v>#REF!</v>
      </c>
      <c r="J212" s="27" t="e">
        <f t="shared" si="27"/>
        <v>#REF!</v>
      </c>
      <c r="K212" s="27" t="e">
        <f t="shared" si="28"/>
        <v>#REF!</v>
      </c>
      <c r="L212" s="27" t="e">
        <f>#REF!</f>
        <v>#REF!</v>
      </c>
      <c r="M212" s="72" t="e">
        <f>#REF!</f>
        <v>#REF!</v>
      </c>
      <c r="N212" s="26"/>
      <c r="O212" s="28"/>
    </row>
    <row r="213" spans="1:15" x14ac:dyDescent="0.2">
      <c r="A213" s="22" t="e">
        <f>#REF!</f>
        <v>#REF!</v>
      </c>
      <c r="B213" s="23"/>
      <c r="C213" s="24" t="e">
        <f>#REF!</f>
        <v>#REF!</v>
      </c>
      <c r="D213" s="25"/>
      <c r="E213" s="25" t="e">
        <f>#REF!</f>
        <v>#REF!</v>
      </c>
      <c r="F213" s="25" t="e">
        <f>#REF!</f>
        <v>#REF!</v>
      </c>
      <c r="G213" s="26" t="e">
        <f t="shared" si="25"/>
        <v>#REF!</v>
      </c>
      <c r="H213" s="27" t="e">
        <f t="shared" si="26"/>
        <v>#REF!</v>
      </c>
      <c r="I213" s="26" t="e">
        <f>#REF!</f>
        <v>#REF!</v>
      </c>
      <c r="J213" s="27" t="e">
        <f t="shared" si="27"/>
        <v>#REF!</v>
      </c>
      <c r="K213" s="27" t="e">
        <f t="shared" si="28"/>
        <v>#REF!</v>
      </c>
      <c r="L213" s="27" t="e">
        <f>#REF!</f>
        <v>#REF!</v>
      </c>
      <c r="M213" s="72" t="e">
        <f>#REF!</f>
        <v>#REF!</v>
      </c>
      <c r="N213" s="26"/>
      <c r="O213" s="28"/>
    </row>
    <row r="214" spans="1:15" x14ac:dyDescent="0.2">
      <c r="A214" s="22" t="e">
        <f>#REF!</f>
        <v>#REF!</v>
      </c>
      <c r="B214" s="23"/>
      <c r="C214" s="24" t="e">
        <f>#REF!</f>
        <v>#REF!</v>
      </c>
      <c r="D214" s="25"/>
      <c r="E214" s="25" t="e">
        <f>#REF!</f>
        <v>#REF!</v>
      </c>
      <c r="F214" s="25" t="e">
        <f>#REF!</f>
        <v>#REF!</v>
      </c>
      <c r="G214" s="26" t="e">
        <f t="shared" si="25"/>
        <v>#REF!</v>
      </c>
      <c r="H214" s="27" t="e">
        <f t="shared" si="26"/>
        <v>#REF!</v>
      </c>
      <c r="I214" s="26" t="e">
        <f>#REF!</f>
        <v>#REF!</v>
      </c>
      <c r="J214" s="27" t="e">
        <f t="shared" si="27"/>
        <v>#REF!</v>
      </c>
      <c r="K214" s="27" t="e">
        <f t="shared" si="28"/>
        <v>#REF!</v>
      </c>
      <c r="L214" s="27" t="e">
        <f>#REF!</f>
        <v>#REF!</v>
      </c>
      <c r="M214" s="72" t="e">
        <f>#REF!</f>
        <v>#REF!</v>
      </c>
      <c r="N214" s="26"/>
      <c r="O214" s="28"/>
    </row>
    <row r="215" spans="1:15" x14ac:dyDescent="0.2">
      <c r="A215" s="22" t="e">
        <f>#REF!</f>
        <v>#REF!</v>
      </c>
      <c r="B215" s="23"/>
      <c r="C215" s="24" t="e">
        <f>#REF!</f>
        <v>#REF!</v>
      </c>
      <c r="D215" s="25"/>
      <c r="E215" s="25" t="e">
        <f>#REF!</f>
        <v>#REF!</v>
      </c>
      <c r="F215" s="25" t="e">
        <f>#REF!</f>
        <v>#REF!</v>
      </c>
      <c r="G215" s="26" t="e">
        <f t="shared" si="25"/>
        <v>#REF!</v>
      </c>
      <c r="H215" s="27" t="e">
        <f t="shared" si="26"/>
        <v>#REF!</v>
      </c>
      <c r="I215" s="26" t="e">
        <f>#REF!</f>
        <v>#REF!</v>
      </c>
      <c r="J215" s="27" t="e">
        <f t="shared" si="27"/>
        <v>#REF!</v>
      </c>
      <c r="K215" s="27" t="e">
        <f t="shared" si="28"/>
        <v>#REF!</v>
      </c>
      <c r="L215" s="27" t="e">
        <f>#REF!</f>
        <v>#REF!</v>
      </c>
      <c r="M215" s="72" t="e">
        <f>#REF!</f>
        <v>#REF!</v>
      </c>
      <c r="N215" s="26"/>
      <c r="O215" s="28"/>
    </row>
    <row r="216" spans="1:15" x14ac:dyDescent="0.2">
      <c r="A216" s="22" t="e">
        <f>#REF!</f>
        <v>#REF!</v>
      </c>
      <c r="B216" s="23"/>
      <c r="C216" s="24" t="e">
        <f>#REF!</f>
        <v>#REF!</v>
      </c>
      <c r="D216" s="25"/>
      <c r="E216" s="25" t="s">
        <v>32</v>
      </c>
      <c r="F216" s="25" t="e">
        <f>#REF!</f>
        <v>#REF!</v>
      </c>
      <c r="G216" s="26" t="e">
        <f t="shared" si="25"/>
        <v>#REF!</v>
      </c>
      <c r="H216" s="27" t="e">
        <f t="shared" si="26"/>
        <v>#REF!</v>
      </c>
      <c r="I216" s="26" t="e">
        <f>#REF!</f>
        <v>#REF!</v>
      </c>
      <c r="J216" s="27" t="e">
        <f t="shared" si="27"/>
        <v>#REF!</v>
      </c>
      <c r="K216" s="27" t="e">
        <f t="shared" si="28"/>
        <v>#REF!</v>
      </c>
      <c r="L216" s="27" t="e">
        <f>#REF!</f>
        <v>#REF!</v>
      </c>
      <c r="M216" s="72" t="e">
        <f>#REF!</f>
        <v>#REF!</v>
      </c>
      <c r="N216" s="26"/>
      <c r="O216" s="28"/>
    </row>
    <row r="217" spans="1:15" x14ac:dyDescent="0.2">
      <c r="A217" s="22" t="e">
        <f>#REF!</f>
        <v>#REF!</v>
      </c>
      <c r="B217" s="23"/>
      <c r="C217" s="24" t="e">
        <f>#REF!</f>
        <v>#REF!</v>
      </c>
      <c r="D217" s="25"/>
      <c r="E217" s="25" t="e">
        <f>#REF!</f>
        <v>#REF!</v>
      </c>
      <c r="F217" s="25" t="e">
        <f>#REF!</f>
        <v>#REF!</v>
      </c>
      <c r="G217" s="26" t="e">
        <f t="shared" si="25"/>
        <v>#REF!</v>
      </c>
      <c r="H217" s="27" t="e">
        <f t="shared" si="26"/>
        <v>#REF!</v>
      </c>
      <c r="I217" s="26" t="e">
        <f>#REF!</f>
        <v>#REF!</v>
      </c>
      <c r="J217" s="27" t="e">
        <f t="shared" si="27"/>
        <v>#REF!</v>
      </c>
      <c r="K217" s="27" t="e">
        <f t="shared" si="28"/>
        <v>#REF!</v>
      </c>
      <c r="L217" s="27" t="e">
        <f>#REF!</f>
        <v>#REF!</v>
      </c>
      <c r="M217" s="72" t="e">
        <f>#REF!</f>
        <v>#REF!</v>
      </c>
      <c r="N217" s="26"/>
      <c r="O217" s="28"/>
    </row>
    <row r="218" spans="1:15" x14ac:dyDescent="0.2">
      <c r="A218" s="22" t="e">
        <f>#REF!</f>
        <v>#REF!</v>
      </c>
      <c r="B218" s="23"/>
      <c r="C218" s="24" t="e">
        <f>#REF!</f>
        <v>#REF!</v>
      </c>
      <c r="D218" s="25"/>
      <c r="E218" s="25" t="e">
        <f>#REF!</f>
        <v>#REF!</v>
      </c>
      <c r="F218" s="25" t="e">
        <f>#REF!</f>
        <v>#REF!</v>
      </c>
      <c r="G218" s="26" t="e">
        <f>I218/1.16</f>
        <v>#REF!</v>
      </c>
      <c r="H218" s="27" t="e">
        <f>G218*0.16</f>
        <v>#REF!</v>
      </c>
      <c r="I218" s="26" t="e">
        <f>#REF!</f>
        <v>#REF!</v>
      </c>
      <c r="J218" s="27" t="e">
        <f>L218/1.16</f>
        <v>#REF!</v>
      </c>
      <c r="K218" s="27" t="e">
        <f>J218*0.16</f>
        <v>#REF!</v>
      </c>
      <c r="L218" s="27" t="e">
        <f>#REF!</f>
        <v>#REF!</v>
      </c>
      <c r="M218" s="72" t="e">
        <f>#REF!</f>
        <v>#REF!</v>
      </c>
      <c r="N218" s="26"/>
      <c r="O218" s="28"/>
    </row>
    <row r="219" spans="1:15" x14ac:dyDescent="0.2">
      <c r="A219" s="22" t="e">
        <f>#REF!</f>
        <v>#REF!</v>
      </c>
      <c r="B219" s="23"/>
      <c r="C219" s="24" t="e">
        <f>#REF!</f>
        <v>#REF!</v>
      </c>
      <c r="D219" s="25"/>
      <c r="E219" s="25" t="e">
        <f>#REF!</f>
        <v>#REF!</v>
      </c>
      <c r="F219" s="25" t="e">
        <f>#REF!</f>
        <v>#REF!</v>
      </c>
      <c r="G219" s="26" t="e">
        <f>I219/1.16</f>
        <v>#REF!</v>
      </c>
      <c r="H219" s="27" t="e">
        <f>G219*0.16</f>
        <v>#REF!</v>
      </c>
      <c r="I219" s="26" t="e">
        <f>#REF!</f>
        <v>#REF!</v>
      </c>
      <c r="J219" s="27" t="e">
        <f>L219/1.16</f>
        <v>#REF!</v>
      </c>
      <c r="K219" s="27" t="e">
        <f>J219*0.16</f>
        <v>#REF!</v>
      </c>
      <c r="L219" s="27" t="e">
        <f>#REF!</f>
        <v>#REF!</v>
      </c>
      <c r="M219" s="72" t="e">
        <f>#REF!</f>
        <v>#REF!</v>
      </c>
      <c r="N219" s="26"/>
      <c r="O219" s="28"/>
    </row>
    <row r="220" spans="1:15" x14ac:dyDescent="0.2">
      <c r="A220" s="22" t="e">
        <f>#REF!</f>
        <v>#REF!</v>
      </c>
      <c r="B220" s="23"/>
      <c r="C220" s="24" t="e">
        <f>#REF!</f>
        <v>#REF!</v>
      </c>
      <c r="D220" s="25"/>
      <c r="E220" s="25" t="e">
        <f>#REF!</f>
        <v>#REF!</v>
      </c>
      <c r="F220" s="25" t="e">
        <f>#REF!</f>
        <v>#REF!</v>
      </c>
      <c r="G220" s="26" t="e">
        <f t="shared" si="25"/>
        <v>#REF!</v>
      </c>
      <c r="H220" s="27" t="e">
        <f t="shared" si="26"/>
        <v>#REF!</v>
      </c>
      <c r="I220" s="26" t="e">
        <f>#REF!</f>
        <v>#REF!</v>
      </c>
      <c r="J220" s="27" t="e">
        <f t="shared" si="27"/>
        <v>#REF!</v>
      </c>
      <c r="K220" s="27" t="e">
        <f t="shared" si="28"/>
        <v>#REF!</v>
      </c>
      <c r="L220" s="27" t="e">
        <f>#REF!</f>
        <v>#REF!</v>
      </c>
      <c r="M220" s="72" t="e">
        <f>#REF!</f>
        <v>#REF!</v>
      </c>
      <c r="N220" s="26"/>
      <c r="O220" s="28"/>
    </row>
    <row r="221" spans="1:15" x14ac:dyDescent="0.2">
      <c r="A221" s="22" t="e">
        <f>#REF!</f>
        <v>#REF!</v>
      </c>
      <c r="B221" s="23"/>
      <c r="C221" s="24" t="e">
        <f>#REF!</f>
        <v>#REF!</v>
      </c>
      <c r="D221" s="25"/>
      <c r="E221" s="25" t="e">
        <f>#REF!</f>
        <v>#REF!</v>
      </c>
      <c r="F221" s="25" t="e">
        <f>#REF!</f>
        <v>#REF!</v>
      </c>
      <c r="G221" s="26" t="e">
        <f t="shared" si="25"/>
        <v>#REF!</v>
      </c>
      <c r="H221" s="27" t="e">
        <f t="shared" si="26"/>
        <v>#REF!</v>
      </c>
      <c r="I221" s="26" t="e">
        <f>#REF!</f>
        <v>#REF!</v>
      </c>
      <c r="J221" s="27" t="e">
        <f t="shared" si="27"/>
        <v>#REF!</v>
      </c>
      <c r="K221" s="27" t="e">
        <f t="shared" si="28"/>
        <v>#REF!</v>
      </c>
      <c r="L221" s="27" t="e">
        <f>#REF!</f>
        <v>#REF!</v>
      </c>
      <c r="M221" s="72" t="e">
        <f>#REF!</f>
        <v>#REF!</v>
      </c>
      <c r="N221" s="26"/>
      <c r="O221" s="28"/>
    </row>
    <row r="222" spans="1:15" x14ac:dyDescent="0.2">
      <c r="A222" s="22" t="e">
        <f>#REF!</f>
        <v>#REF!</v>
      </c>
      <c r="B222" s="23"/>
      <c r="C222" s="24" t="e">
        <f>#REF!</f>
        <v>#REF!</v>
      </c>
      <c r="D222" s="25"/>
      <c r="E222" s="25" t="e">
        <f>#REF!</f>
        <v>#REF!</v>
      </c>
      <c r="F222" s="25" t="e">
        <f>#REF!</f>
        <v>#REF!</v>
      </c>
      <c r="G222" s="26" t="e">
        <f t="shared" si="25"/>
        <v>#REF!</v>
      </c>
      <c r="H222" s="27" t="e">
        <f t="shared" si="26"/>
        <v>#REF!</v>
      </c>
      <c r="I222" s="26" t="e">
        <f>#REF!</f>
        <v>#REF!</v>
      </c>
      <c r="J222" s="27" t="e">
        <f t="shared" si="27"/>
        <v>#REF!</v>
      </c>
      <c r="K222" s="27" t="e">
        <f t="shared" si="28"/>
        <v>#REF!</v>
      </c>
      <c r="L222" s="27" t="e">
        <f>#REF!</f>
        <v>#REF!</v>
      </c>
      <c r="M222" s="72" t="e">
        <f>#REF!</f>
        <v>#REF!</v>
      </c>
      <c r="N222" s="26"/>
      <c r="O222" s="28"/>
    </row>
    <row r="223" spans="1:15" x14ac:dyDescent="0.2">
      <c r="A223" s="22" t="e">
        <f>#REF!</f>
        <v>#REF!</v>
      </c>
      <c r="B223" s="23"/>
      <c r="C223" s="24" t="e">
        <f>#REF!</f>
        <v>#REF!</v>
      </c>
      <c r="D223" s="25"/>
      <c r="E223" s="25" t="e">
        <f>#REF!</f>
        <v>#REF!</v>
      </c>
      <c r="F223" s="25" t="e">
        <f>#REF!</f>
        <v>#REF!</v>
      </c>
      <c r="G223" s="26" t="e">
        <f t="shared" si="25"/>
        <v>#REF!</v>
      </c>
      <c r="H223" s="27" t="e">
        <f t="shared" si="26"/>
        <v>#REF!</v>
      </c>
      <c r="I223" s="26" t="e">
        <f>#REF!</f>
        <v>#REF!</v>
      </c>
      <c r="J223" s="27" t="e">
        <f t="shared" si="27"/>
        <v>#REF!</v>
      </c>
      <c r="K223" s="27" t="e">
        <f t="shared" si="28"/>
        <v>#REF!</v>
      </c>
      <c r="L223" s="27" t="e">
        <f>#REF!</f>
        <v>#REF!</v>
      </c>
      <c r="M223" s="72" t="e">
        <f>#REF!</f>
        <v>#REF!</v>
      </c>
      <c r="N223" s="26"/>
      <c r="O223" s="28"/>
    </row>
    <row r="224" spans="1:15" x14ac:dyDescent="0.2">
      <c r="A224" s="22" t="e">
        <f>#REF!</f>
        <v>#REF!</v>
      </c>
      <c r="B224" s="23"/>
      <c r="C224" s="24" t="e">
        <f>#REF!</f>
        <v>#REF!</v>
      </c>
      <c r="D224" s="25"/>
      <c r="E224" s="25" t="e">
        <f>#REF!</f>
        <v>#REF!</v>
      </c>
      <c r="F224" s="25" t="e">
        <f>#REF!</f>
        <v>#REF!</v>
      </c>
      <c r="G224" s="26" t="e">
        <f t="shared" si="25"/>
        <v>#REF!</v>
      </c>
      <c r="H224" s="27" t="e">
        <f t="shared" si="26"/>
        <v>#REF!</v>
      </c>
      <c r="I224" s="26" t="e">
        <f>#REF!</f>
        <v>#REF!</v>
      </c>
      <c r="J224" s="27" t="e">
        <f t="shared" si="27"/>
        <v>#REF!</v>
      </c>
      <c r="K224" s="27" t="e">
        <f t="shared" si="28"/>
        <v>#REF!</v>
      </c>
      <c r="L224" s="27" t="e">
        <f>#REF!</f>
        <v>#REF!</v>
      </c>
      <c r="M224" s="72" t="e">
        <f>#REF!</f>
        <v>#REF!</v>
      </c>
      <c r="N224" s="26"/>
      <c r="O224" s="28"/>
    </row>
    <row r="225" spans="1:15" x14ac:dyDescent="0.2">
      <c r="A225" s="22" t="e">
        <f>#REF!</f>
        <v>#REF!</v>
      </c>
      <c r="B225" s="23"/>
      <c r="C225" s="24" t="e">
        <f>#REF!</f>
        <v>#REF!</v>
      </c>
      <c r="D225" s="25"/>
      <c r="E225" s="25" t="e">
        <f>#REF!</f>
        <v>#REF!</v>
      </c>
      <c r="F225" s="25" t="e">
        <f>#REF!</f>
        <v>#REF!</v>
      </c>
      <c r="G225" s="26" t="e">
        <f t="shared" si="25"/>
        <v>#REF!</v>
      </c>
      <c r="H225" s="27" t="e">
        <f t="shared" si="26"/>
        <v>#REF!</v>
      </c>
      <c r="I225" s="26" t="e">
        <f>#REF!</f>
        <v>#REF!</v>
      </c>
      <c r="J225" s="27" t="e">
        <f t="shared" si="27"/>
        <v>#REF!</v>
      </c>
      <c r="K225" s="27" t="e">
        <f t="shared" si="28"/>
        <v>#REF!</v>
      </c>
      <c r="L225" s="27" t="e">
        <f>#REF!</f>
        <v>#REF!</v>
      </c>
      <c r="M225" s="72" t="e">
        <f>#REF!</f>
        <v>#REF!</v>
      </c>
      <c r="N225" s="26"/>
      <c r="O225" s="28"/>
    </row>
    <row r="226" spans="1:15" x14ac:dyDescent="0.2">
      <c r="A226" s="22" t="e">
        <f>#REF!</f>
        <v>#REF!</v>
      </c>
      <c r="B226" s="23"/>
      <c r="C226" s="24" t="e">
        <f>#REF!</f>
        <v>#REF!</v>
      </c>
      <c r="D226" s="25"/>
      <c r="E226" s="25" t="e">
        <f>#REF!</f>
        <v>#REF!</v>
      </c>
      <c r="F226" s="25" t="e">
        <f>#REF!</f>
        <v>#REF!</v>
      </c>
      <c r="G226" s="26" t="e">
        <f t="shared" si="25"/>
        <v>#REF!</v>
      </c>
      <c r="H226" s="27" t="e">
        <f t="shared" si="26"/>
        <v>#REF!</v>
      </c>
      <c r="I226" s="26" t="e">
        <f>#REF!</f>
        <v>#REF!</v>
      </c>
      <c r="J226" s="27" t="e">
        <f t="shared" si="27"/>
        <v>#REF!</v>
      </c>
      <c r="K226" s="27" t="e">
        <f t="shared" si="28"/>
        <v>#REF!</v>
      </c>
      <c r="L226" s="27" t="e">
        <f>#REF!</f>
        <v>#REF!</v>
      </c>
      <c r="M226" s="72" t="e">
        <f>#REF!</f>
        <v>#REF!</v>
      </c>
      <c r="N226" s="26"/>
      <c r="O226" s="28"/>
    </row>
    <row r="227" spans="1:15" x14ac:dyDescent="0.2">
      <c r="A227" s="22" t="e">
        <f>#REF!</f>
        <v>#REF!</v>
      </c>
      <c r="B227" s="23"/>
      <c r="C227" s="24" t="e">
        <f>#REF!</f>
        <v>#REF!</v>
      </c>
      <c r="D227" s="25"/>
      <c r="E227" s="25" t="e">
        <f>#REF!</f>
        <v>#REF!</v>
      </c>
      <c r="F227" s="25" t="e">
        <f>#REF!</f>
        <v>#REF!</v>
      </c>
      <c r="G227" s="26" t="e">
        <f t="shared" si="25"/>
        <v>#REF!</v>
      </c>
      <c r="H227" s="27" t="e">
        <f t="shared" si="26"/>
        <v>#REF!</v>
      </c>
      <c r="I227" s="26" t="e">
        <f>#REF!</f>
        <v>#REF!</v>
      </c>
      <c r="J227" s="27" t="e">
        <f t="shared" si="27"/>
        <v>#REF!</v>
      </c>
      <c r="K227" s="27" t="e">
        <f t="shared" si="28"/>
        <v>#REF!</v>
      </c>
      <c r="L227" s="27" t="e">
        <f>#REF!</f>
        <v>#REF!</v>
      </c>
      <c r="M227" s="72" t="e">
        <f>#REF!</f>
        <v>#REF!</v>
      </c>
      <c r="N227" s="26"/>
      <c r="O227" s="28"/>
    </row>
    <row r="228" spans="1:15" x14ac:dyDescent="0.2">
      <c r="A228" s="22" t="e">
        <f>#REF!</f>
        <v>#REF!</v>
      </c>
      <c r="B228" s="23"/>
      <c r="C228" s="24" t="e">
        <f>#REF!</f>
        <v>#REF!</v>
      </c>
      <c r="D228" s="25"/>
      <c r="E228" s="25" t="e">
        <f>#REF!</f>
        <v>#REF!</v>
      </c>
      <c r="F228" s="25" t="e">
        <f>#REF!</f>
        <v>#REF!</v>
      </c>
      <c r="G228" s="26" t="e">
        <f t="shared" si="25"/>
        <v>#REF!</v>
      </c>
      <c r="H228" s="27" t="e">
        <f t="shared" si="26"/>
        <v>#REF!</v>
      </c>
      <c r="I228" s="26" t="e">
        <f>#REF!</f>
        <v>#REF!</v>
      </c>
      <c r="J228" s="27" t="e">
        <f t="shared" si="27"/>
        <v>#REF!</v>
      </c>
      <c r="K228" s="27" t="e">
        <f t="shared" si="28"/>
        <v>#REF!</v>
      </c>
      <c r="L228" s="27" t="e">
        <f>#REF!</f>
        <v>#REF!</v>
      </c>
      <c r="M228" s="72" t="e">
        <f>#REF!</f>
        <v>#REF!</v>
      </c>
      <c r="N228" s="26"/>
      <c r="O228" s="28"/>
    </row>
    <row r="229" spans="1:15" x14ac:dyDescent="0.2">
      <c r="A229" s="22" t="e">
        <f>#REF!</f>
        <v>#REF!</v>
      </c>
      <c r="B229" s="23"/>
      <c r="C229" s="24" t="e">
        <f>#REF!</f>
        <v>#REF!</v>
      </c>
      <c r="D229" s="25"/>
      <c r="E229" s="25" t="e">
        <f>#REF!</f>
        <v>#REF!</v>
      </c>
      <c r="F229" s="25" t="e">
        <f>#REF!</f>
        <v>#REF!</v>
      </c>
      <c r="G229" s="26" t="e">
        <f t="shared" si="25"/>
        <v>#REF!</v>
      </c>
      <c r="H229" s="27" t="e">
        <f t="shared" si="26"/>
        <v>#REF!</v>
      </c>
      <c r="I229" s="26" t="e">
        <f>#REF!</f>
        <v>#REF!</v>
      </c>
      <c r="J229" s="27" t="e">
        <f t="shared" si="27"/>
        <v>#REF!</v>
      </c>
      <c r="K229" s="27" t="e">
        <f t="shared" si="28"/>
        <v>#REF!</v>
      </c>
      <c r="L229" s="27" t="e">
        <f>#REF!</f>
        <v>#REF!</v>
      </c>
      <c r="M229" s="72" t="e">
        <f>#REF!</f>
        <v>#REF!</v>
      </c>
      <c r="N229" s="26"/>
      <c r="O229" s="28"/>
    </row>
    <row r="230" spans="1:15" x14ac:dyDescent="0.2">
      <c r="A230" s="22" t="e">
        <f>#REF!</f>
        <v>#REF!</v>
      </c>
      <c r="B230" s="23"/>
      <c r="C230" s="24" t="e">
        <f>#REF!</f>
        <v>#REF!</v>
      </c>
      <c r="D230" s="25"/>
      <c r="E230" s="25" t="s">
        <v>32</v>
      </c>
      <c r="F230" s="25" t="e">
        <f>#REF!</f>
        <v>#REF!</v>
      </c>
      <c r="G230" s="26" t="e">
        <f t="shared" si="25"/>
        <v>#REF!</v>
      </c>
      <c r="H230" s="27" t="e">
        <f t="shared" si="26"/>
        <v>#REF!</v>
      </c>
      <c r="I230" s="26" t="e">
        <f>#REF!</f>
        <v>#REF!</v>
      </c>
      <c r="J230" s="27" t="e">
        <f t="shared" si="27"/>
        <v>#REF!</v>
      </c>
      <c r="K230" s="27" t="e">
        <f t="shared" si="28"/>
        <v>#REF!</v>
      </c>
      <c r="L230" s="27" t="e">
        <f>#REF!</f>
        <v>#REF!</v>
      </c>
      <c r="M230" s="72" t="e">
        <f>#REF!</f>
        <v>#REF!</v>
      </c>
      <c r="N230" s="26"/>
      <c r="O230" s="28"/>
    </row>
    <row r="231" spans="1:15" x14ac:dyDescent="0.2">
      <c r="A231" s="22" t="e">
        <f>#REF!</f>
        <v>#REF!</v>
      </c>
      <c r="B231" s="23"/>
      <c r="C231" s="24" t="e">
        <f>#REF!</f>
        <v>#REF!</v>
      </c>
      <c r="D231" s="25"/>
      <c r="E231" s="25" t="e">
        <f>#REF!</f>
        <v>#REF!</v>
      </c>
      <c r="F231" s="25" t="e">
        <f>#REF!</f>
        <v>#REF!</v>
      </c>
      <c r="G231" s="26" t="e">
        <f t="shared" si="25"/>
        <v>#REF!</v>
      </c>
      <c r="H231" s="27" t="e">
        <f t="shared" si="26"/>
        <v>#REF!</v>
      </c>
      <c r="I231" s="26" t="e">
        <f>#REF!</f>
        <v>#REF!</v>
      </c>
      <c r="J231" s="27" t="e">
        <f t="shared" si="27"/>
        <v>#REF!</v>
      </c>
      <c r="K231" s="27" t="e">
        <f t="shared" si="28"/>
        <v>#REF!</v>
      </c>
      <c r="L231" s="27" t="e">
        <f>#REF!</f>
        <v>#REF!</v>
      </c>
      <c r="M231" s="72" t="e">
        <f>#REF!</f>
        <v>#REF!</v>
      </c>
      <c r="N231" s="26"/>
      <c r="O231" s="28"/>
    </row>
    <row r="232" spans="1:15" x14ac:dyDescent="0.2">
      <c r="A232" s="22" t="e">
        <f>#REF!</f>
        <v>#REF!</v>
      </c>
      <c r="B232" s="23"/>
      <c r="C232" s="24" t="e">
        <f>#REF!</f>
        <v>#REF!</v>
      </c>
      <c r="D232" s="25"/>
      <c r="E232" s="25" t="e">
        <f>#REF!</f>
        <v>#REF!</v>
      </c>
      <c r="F232" s="25" t="e">
        <f>#REF!</f>
        <v>#REF!</v>
      </c>
      <c r="G232" s="26" t="e">
        <f t="shared" si="25"/>
        <v>#REF!</v>
      </c>
      <c r="H232" s="27" t="e">
        <f t="shared" si="26"/>
        <v>#REF!</v>
      </c>
      <c r="I232" s="26" t="e">
        <f>#REF!</f>
        <v>#REF!</v>
      </c>
      <c r="J232" s="27" t="e">
        <f t="shared" si="27"/>
        <v>#REF!</v>
      </c>
      <c r="K232" s="27" t="e">
        <f t="shared" si="28"/>
        <v>#REF!</v>
      </c>
      <c r="L232" s="27" t="e">
        <f>#REF!</f>
        <v>#REF!</v>
      </c>
      <c r="M232" s="72" t="e">
        <f>#REF!</f>
        <v>#REF!</v>
      </c>
      <c r="N232" s="26"/>
      <c r="O232" s="28"/>
    </row>
    <row r="233" spans="1:15" x14ac:dyDescent="0.2">
      <c r="A233" s="22" t="e">
        <f>#REF!</f>
        <v>#REF!</v>
      </c>
      <c r="B233" s="23"/>
      <c r="C233" s="24" t="e">
        <f>#REF!</f>
        <v>#REF!</v>
      </c>
      <c r="D233" s="25"/>
      <c r="E233" s="25" t="e">
        <f>#REF!</f>
        <v>#REF!</v>
      </c>
      <c r="F233" s="25" t="e">
        <f>#REF!</f>
        <v>#REF!</v>
      </c>
      <c r="G233" s="26" t="e">
        <f t="shared" si="25"/>
        <v>#REF!</v>
      </c>
      <c r="H233" s="27" t="e">
        <f t="shared" si="26"/>
        <v>#REF!</v>
      </c>
      <c r="I233" s="26" t="e">
        <f>#REF!</f>
        <v>#REF!</v>
      </c>
      <c r="J233" s="27" t="e">
        <f t="shared" si="27"/>
        <v>#REF!</v>
      </c>
      <c r="K233" s="27" t="e">
        <f t="shared" si="28"/>
        <v>#REF!</v>
      </c>
      <c r="L233" s="27" t="e">
        <f>#REF!</f>
        <v>#REF!</v>
      </c>
      <c r="M233" s="72" t="e">
        <f>#REF!</f>
        <v>#REF!</v>
      </c>
      <c r="N233" s="26"/>
      <c r="O233" s="28"/>
    </row>
    <row r="234" spans="1:15" x14ac:dyDescent="0.2">
      <c r="A234" s="22" t="e">
        <f>#REF!</f>
        <v>#REF!</v>
      </c>
      <c r="B234" s="23"/>
      <c r="C234" s="24" t="e">
        <f>#REF!</f>
        <v>#REF!</v>
      </c>
      <c r="D234" s="25"/>
      <c r="E234" s="25" t="e">
        <f>#REF!</f>
        <v>#REF!</v>
      </c>
      <c r="F234" s="25" t="e">
        <f>#REF!</f>
        <v>#REF!</v>
      </c>
      <c r="G234" s="26" t="e">
        <f t="shared" si="25"/>
        <v>#REF!</v>
      </c>
      <c r="H234" s="27" t="e">
        <f t="shared" si="26"/>
        <v>#REF!</v>
      </c>
      <c r="I234" s="26" t="e">
        <f>#REF!</f>
        <v>#REF!</v>
      </c>
      <c r="J234" s="27" t="e">
        <f t="shared" si="27"/>
        <v>#REF!</v>
      </c>
      <c r="K234" s="27" t="e">
        <f t="shared" si="28"/>
        <v>#REF!</v>
      </c>
      <c r="L234" s="27" t="e">
        <f>#REF!</f>
        <v>#REF!</v>
      </c>
      <c r="M234" s="72" t="e">
        <f>#REF!</f>
        <v>#REF!</v>
      </c>
      <c r="N234" s="26"/>
      <c r="O234" s="28"/>
    </row>
    <row r="235" spans="1:15" x14ac:dyDescent="0.2">
      <c r="A235" s="22" t="e">
        <f>#REF!</f>
        <v>#REF!</v>
      </c>
      <c r="B235" s="23"/>
      <c r="C235" s="24" t="e">
        <f>#REF!</f>
        <v>#REF!</v>
      </c>
      <c r="D235" s="25"/>
      <c r="E235" s="25" t="e">
        <f>#REF!</f>
        <v>#REF!</v>
      </c>
      <c r="F235" s="25" t="e">
        <f>#REF!</f>
        <v>#REF!</v>
      </c>
      <c r="G235" s="26" t="e">
        <f t="shared" si="25"/>
        <v>#REF!</v>
      </c>
      <c r="H235" s="27" t="e">
        <f t="shared" si="26"/>
        <v>#REF!</v>
      </c>
      <c r="I235" s="26" t="e">
        <f>#REF!</f>
        <v>#REF!</v>
      </c>
      <c r="J235" s="27" t="e">
        <f t="shared" si="27"/>
        <v>#REF!</v>
      </c>
      <c r="K235" s="27" t="e">
        <f t="shared" si="28"/>
        <v>#REF!</v>
      </c>
      <c r="L235" s="27" t="e">
        <f>#REF!</f>
        <v>#REF!</v>
      </c>
      <c r="M235" s="72" t="e">
        <f>#REF!</f>
        <v>#REF!</v>
      </c>
      <c r="N235" s="26"/>
      <c r="O235" s="28"/>
    </row>
    <row r="236" spans="1:15" x14ac:dyDescent="0.2">
      <c r="A236" s="22" t="e">
        <f>#REF!</f>
        <v>#REF!</v>
      </c>
      <c r="B236" s="23"/>
      <c r="C236" s="24" t="e">
        <f>#REF!</f>
        <v>#REF!</v>
      </c>
      <c r="D236" s="25"/>
      <c r="E236" s="25" t="e">
        <f>#REF!</f>
        <v>#REF!</v>
      </c>
      <c r="F236" s="25" t="e">
        <f>#REF!</f>
        <v>#REF!</v>
      </c>
      <c r="G236" s="26" t="e">
        <f t="shared" si="25"/>
        <v>#REF!</v>
      </c>
      <c r="H236" s="27" t="e">
        <f t="shared" si="26"/>
        <v>#REF!</v>
      </c>
      <c r="I236" s="26" t="e">
        <f>#REF!</f>
        <v>#REF!</v>
      </c>
      <c r="J236" s="27" t="e">
        <f t="shared" si="27"/>
        <v>#REF!</v>
      </c>
      <c r="K236" s="27" t="e">
        <f t="shared" si="28"/>
        <v>#REF!</v>
      </c>
      <c r="L236" s="27" t="e">
        <f>#REF!</f>
        <v>#REF!</v>
      </c>
      <c r="M236" s="72" t="e">
        <f>#REF!</f>
        <v>#REF!</v>
      </c>
      <c r="N236" s="26"/>
      <c r="O236" s="28"/>
    </row>
    <row r="237" spans="1:15" x14ac:dyDescent="0.2">
      <c r="A237" s="22" t="e">
        <f>#REF!</f>
        <v>#REF!</v>
      </c>
      <c r="B237" s="23"/>
      <c r="C237" s="24" t="e">
        <f>#REF!</f>
        <v>#REF!</v>
      </c>
      <c r="D237" s="25"/>
      <c r="E237" s="25" t="e">
        <f>#REF!</f>
        <v>#REF!</v>
      </c>
      <c r="F237" s="25" t="e">
        <f>#REF!</f>
        <v>#REF!</v>
      </c>
      <c r="G237" s="26" t="e">
        <f t="shared" si="25"/>
        <v>#REF!</v>
      </c>
      <c r="H237" s="27" t="e">
        <f t="shared" si="26"/>
        <v>#REF!</v>
      </c>
      <c r="I237" s="26" t="e">
        <f>#REF!</f>
        <v>#REF!</v>
      </c>
      <c r="J237" s="27" t="e">
        <f t="shared" si="27"/>
        <v>#REF!</v>
      </c>
      <c r="K237" s="27" t="e">
        <f t="shared" si="28"/>
        <v>#REF!</v>
      </c>
      <c r="L237" s="27" t="e">
        <f>#REF!</f>
        <v>#REF!</v>
      </c>
      <c r="M237" s="72" t="e">
        <f>#REF!</f>
        <v>#REF!</v>
      </c>
      <c r="N237" s="26"/>
      <c r="O237" s="28"/>
    </row>
    <row r="238" spans="1:15" x14ac:dyDescent="0.2">
      <c r="A238" s="22" t="e">
        <f>#REF!</f>
        <v>#REF!</v>
      </c>
      <c r="B238" s="23"/>
      <c r="C238" s="24" t="e">
        <f>#REF!</f>
        <v>#REF!</v>
      </c>
      <c r="D238" s="25"/>
      <c r="E238" s="25" t="e">
        <f>#REF!</f>
        <v>#REF!</v>
      </c>
      <c r="F238" s="25" t="e">
        <f>#REF!</f>
        <v>#REF!</v>
      </c>
      <c r="G238" s="26" t="e">
        <f t="shared" si="25"/>
        <v>#REF!</v>
      </c>
      <c r="H238" s="27" t="e">
        <f t="shared" si="26"/>
        <v>#REF!</v>
      </c>
      <c r="I238" s="26" t="e">
        <f>#REF!</f>
        <v>#REF!</v>
      </c>
      <c r="J238" s="27" t="e">
        <f t="shared" si="27"/>
        <v>#REF!</v>
      </c>
      <c r="K238" s="27" t="e">
        <f t="shared" si="28"/>
        <v>#REF!</v>
      </c>
      <c r="L238" s="27" t="e">
        <f>#REF!</f>
        <v>#REF!</v>
      </c>
      <c r="M238" s="72" t="e">
        <f>#REF!</f>
        <v>#REF!</v>
      </c>
      <c r="N238" s="26"/>
      <c r="O238" s="28"/>
    </row>
    <row r="239" spans="1:15" x14ac:dyDescent="0.2">
      <c r="A239" s="22" t="e">
        <f>#REF!</f>
        <v>#REF!</v>
      </c>
      <c r="B239" s="23"/>
      <c r="C239" s="24" t="e">
        <f>#REF!</f>
        <v>#REF!</v>
      </c>
      <c r="D239" s="25"/>
      <c r="E239" s="25" t="e">
        <f>#REF!</f>
        <v>#REF!</v>
      </c>
      <c r="F239" s="25" t="e">
        <f>#REF!</f>
        <v>#REF!</v>
      </c>
      <c r="G239" s="26" t="e">
        <f t="shared" si="25"/>
        <v>#REF!</v>
      </c>
      <c r="H239" s="27" t="e">
        <f t="shared" si="26"/>
        <v>#REF!</v>
      </c>
      <c r="I239" s="26" t="e">
        <f>#REF!</f>
        <v>#REF!</v>
      </c>
      <c r="J239" s="27" t="e">
        <f t="shared" si="27"/>
        <v>#REF!</v>
      </c>
      <c r="K239" s="27" t="e">
        <f t="shared" si="28"/>
        <v>#REF!</v>
      </c>
      <c r="L239" s="27" t="e">
        <f>#REF!</f>
        <v>#REF!</v>
      </c>
      <c r="M239" s="72" t="e">
        <f>#REF!</f>
        <v>#REF!</v>
      </c>
      <c r="N239" s="26"/>
      <c r="O239" s="28"/>
    </row>
    <row r="240" spans="1:15" x14ac:dyDescent="0.2">
      <c r="A240" s="22" t="e">
        <f>#REF!</f>
        <v>#REF!</v>
      </c>
      <c r="B240" s="23"/>
      <c r="C240" s="24" t="e">
        <f>#REF!</f>
        <v>#REF!</v>
      </c>
      <c r="D240" s="25"/>
      <c r="E240" s="25" t="e">
        <f>#REF!</f>
        <v>#REF!</v>
      </c>
      <c r="F240" s="25" t="e">
        <f>#REF!</f>
        <v>#REF!</v>
      </c>
      <c r="G240" s="26" t="e">
        <f t="shared" si="25"/>
        <v>#REF!</v>
      </c>
      <c r="H240" s="27" t="e">
        <f t="shared" si="26"/>
        <v>#REF!</v>
      </c>
      <c r="I240" s="26" t="e">
        <f>#REF!</f>
        <v>#REF!</v>
      </c>
      <c r="J240" s="27" t="e">
        <f t="shared" si="27"/>
        <v>#REF!</v>
      </c>
      <c r="K240" s="27" t="e">
        <f t="shared" si="28"/>
        <v>#REF!</v>
      </c>
      <c r="L240" s="27" t="e">
        <f>#REF!</f>
        <v>#REF!</v>
      </c>
      <c r="M240" s="72" t="e">
        <f>#REF!</f>
        <v>#REF!</v>
      </c>
      <c r="N240" s="26"/>
      <c r="O240" s="28"/>
    </row>
    <row r="241" spans="1:15" x14ac:dyDescent="0.2">
      <c r="A241" s="22" t="e">
        <f>#REF!</f>
        <v>#REF!</v>
      </c>
      <c r="B241" s="23"/>
      <c r="C241" s="24" t="e">
        <f>#REF!</f>
        <v>#REF!</v>
      </c>
      <c r="D241" s="25"/>
      <c r="E241" s="25" t="e">
        <f>#REF!</f>
        <v>#REF!</v>
      </c>
      <c r="F241" s="25" t="e">
        <f>#REF!</f>
        <v>#REF!</v>
      </c>
      <c r="G241" s="26" t="e">
        <f t="shared" si="25"/>
        <v>#REF!</v>
      </c>
      <c r="H241" s="27" t="e">
        <f t="shared" si="26"/>
        <v>#REF!</v>
      </c>
      <c r="I241" s="26" t="e">
        <f>#REF!</f>
        <v>#REF!</v>
      </c>
      <c r="J241" s="27" t="e">
        <f t="shared" si="27"/>
        <v>#REF!</v>
      </c>
      <c r="K241" s="27" t="e">
        <f t="shared" si="28"/>
        <v>#REF!</v>
      </c>
      <c r="L241" s="27" t="e">
        <f>#REF!</f>
        <v>#REF!</v>
      </c>
      <c r="M241" s="72" t="e">
        <f>#REF!</f>
        <v>#REF!</v>
      </c>
      <c r="N241" s="26"/>
      <c r="O241" s="28"/>
    </row>
    <row r="242" spans="1:15" x14ac:dyDescent="0.2">
      <c r="A242" s="22" t="e">
        <f>#REF!</f>
        <v>#REF!</v>
      </c>
      <c r="B242" s="23"/>
      <c r="C242" s="24" t="e">
        <f>#REF!</f>
        <v>#REF!</v>
      </c>
      <c r="D242" s="25"/>
      <c r="E242" s="25" t="e">
        <f>#REF!</f>
        <v>#REF!</v>
      </c>
      <c r="F242" s="25" t="e">
        <f>#REF!</f>
        <v>#REF!</v>
      </c>
      <c r="G242" s="26" t="e">
        <f t="shared" si="25"/>
        <v>#REF!</v>
      </c>
      <c r="H242" s="27" t="e">
        <f t="shared" si="26"/>
        <v>#REF!</v>
      </c>
      <c r="I242" s="26" t="e">
        <f>#REF!</f>
        <v>#REF!</v>
      </c>
      <c r="J242" s="27" t="e">
        <f t="shared" si="27"/>
        <v>#REF!</v>
      </c>
      <c r="K242" s="27" t="e">
        <f t="shared" si="28"/>
        <v>#REF!</v>
      </c>
      <c r="L242" s="27" t="e">
        <f>#REF!</f>
        <v>#REF!</v>
      </c>
      <c r="M242" s="72" t="e">
        <f>#REF!</f>
        <v>#REF!</v>
      </c>
      <c r="N242" s="26"/>
      <c r="O242" s="28"/>
    </row>
    <row r="243" spans="1:15" x14ac:dyDescent="0.2">
      <c r="A243" s="22" t="e">
        <f>#REF!</f>
        <v>#REF!</v>
      </c>
      <c r="B243" s="23"/>
      <c r="C243" s="24" t="e">
        <f>#REF!</f>
        <v>#REF!</v>
      </c>
      <c r="D243" s="25"/>
      <c r="E243" s="25" t="e">
        <f>#REF!</f>
        <v>#REF!</v>
      </c>
      <c r="F243" s="25" t="e">
        <f>#REF!</f>
        <v>#REF!</v>
      </c>
      <c r="G243" s="26" t="e">
        <f t="shared" si="25"/>
        <v>#REF!</v>
      </c>
      <c r="H243" s="27" t="e">
        <f t="shared" si="26"/>
        <v>#REF!</v>
      </c>
      <c r="I243" s="26" t="e">
        <f>#REF!</f>
        <v>#REF!</v>
      </c>
      <c r="J243" s="27" t="e">
        <f t="shared" si="27"/>
        <v>#REF!</v>
      </c>
      <c r="K243" s="27" t="e">
        <f t="shared" si="28"/>
        <v>#REF!</v>
      </c>
      <c r="L243" s="27" t="e">
        <f>#REF!</f>
        <v>#REF!</v>
      </c>
      <c r="M243" s="72" t="e">
        <f>#REF!</f>
        <v>#REF!</v>
      </c>
      <c r="N243" s="26"/>
      <c r="O243" s="28"/>
    </row>
    <row r="244" spans="1:15" x14ac:dyDescent="0.2">
      <c r="A244" s="22" t="e">
        <f>#REF!</f>
        <v>#REF!</v>
      </c>
      <c r="B244" s="23"/>
      <c r="C244" s="24" t="e">
        <f>#REF!</f>
        <v>#REF!</v>
      </c>
      <c r="D244" s="25"/>
      <c r="E244" s="25" t="e">
        <f>#REF!</f>
        <v>#REF!</v>
      </c>
      <c r="F244" s="25" t="e">
        <f>#REF!</f>
        <v>#REF!</v>
      </c>
      <c r="G244" s="26" t="e">
        <f t="shared" si="25"/>
        <v>#REF!</v>
      </c>
      <c r="H244" s="27" t="e">
        <f t="shared" si="26"/>
        <v>#REF!</v>
      </c>
      <c r="I244" s="26" t="e">
        <f>#REF!</f>
        <v>#REF!</v>
      </c>
      <c r="J244" s="27" t="e">
        <f t="shared" si="27"/>
        <v>#REF!</v>
      </c>
      <c r="K244" s="27" t="e">
        <f t="shared" si="28"/>
        <v>#REF!</v>
      </c>
      <c r="L244" s="27" t="e">
        <f>#REF!</f>
        <v>#REF!</v>
      </c>
      <c r="M244" s="72" t="e">
        <f>#REF!</f>
        <v>#REF!</v>
      </c>
      <c r="N244" s="26"/>
      <c r="O244" s="28"/>
    </row>
    <row r="245" spans="1:15" x14ac:dyDescent="0.2">
      <c r="A245" s="22" t="e">
        <f>#REF!</f>
        <v>#REF!</v>
      </c>
      <c r="B245" s="23"/>
      <c r="C245" s="24" t="e">
        <f>#REF!</f>
        <v>#REF!</v>
      </c>
      <c r="D245" s="25"/>
      <c r="E245" s="25" t="e">
        <f>#REF!</f>
        <v>#REF!</v>
      </c>
      <c r="F245" s="25" t="e">
        <f>#REF!</f>
        <v>#REF!</v>
      </c>
      <c r="G245" s="26" t="e">
        <f t="shared" si="25"/>
        <v>#REF!</v>
      </c>
      <c r="H245" s="27" t="e">
        <f t="shared" si="26"/>
        <v>#REF!</v>
      </c>
      <c r="I245" s="26" t="e">
        <f>#REF!</f>
        <v>#REF!</v>
      </c>
      <c r="J245" s="27" t="e">
        <f t="shared" si="27"/>
        <v>#REF!</v>
      </c>
      <c r="K245" s="27" t="e">
        <f t="shared" si="28"/>
        <v>#REF!</v>
      </c>
      <c r="L245" s="27" t="e">
        <f>#REF!</f>
        <v>#REF!</v>
      </c>
      <c r="M245" s="72" t="e">
        <f>#REF!</f>
        <v>#REF!</v>
      </c>
      <c r="N245" s="26"/>
      <c r="O245" s="28"/>
    </row>
    <row r="246" spans="1:15" x14ac:dyDescent="0.2">
      <c r="A246" s="22" t="e">
        <f>#REF!</f>
        <v>#REF!</v>
      </c>
      <c r="B246" s="23"/>
      <c r="C246" s="24" t="e">
        <f>#REF!</f>
        <v>#REF!</v>
      </c>
      <c r="D246" s="25"/>
      <c r="E246" s="25" t="e">
        <f>#REF!</f>
        <v>#REF!</v>
      </c>
      <c r="F246" s="25" t="e">
        <f>#REF!</f>
        <v>#REF!</v>
      </c>
      <c r="G246" s="26" t="e">
        <f t="shared" si="25"/>
        <v>#REF!</v>
      </c>
      <c r="H246" s="27" t="e">
        <f t="shared" si="26"/>
        <v>#REF!</v>
      </c>
      <c r="I246" s="26" t="e">
        <f>#REF!</f>
        <v>#REF!</v>
      </c>
      <c r="J246" s="27" t="e">
        <f t="shared" si="27"/>
        <v>#REF!</v>
      </c>
      <c r="K246" s="27" t="e">
        <f t="shared" si="28"/>
        <v>#REF!</v>
      </c>
      <c r="L246" s="27" t="e">
        <f>#REF!</f>
        <v>#REF!</v>
      </c>
      <c r="M246" s="72" t="e">
        <f>#REF!</f>
        <v>#REF!</v>
      </c>
      <c r="N246" s="26"/>
      <c r="O246" s="28"/>
    </row>
    <row r="247" spans="1:15" x14ac:dyDescent="0.2">
      <c r="A247" s="22" t="e">
        <f>#REF!</f>
        <v>#REF!</v>
      </c>
      <c r="B247" s="23"/>
      <c r="C247" s="24" t="e">
        <f>#REF!</f>
        <v>#REF!</v>
      </c>
      <c r="D247" s="25"/>
      <c r="E247" s="25" t="e">
        <f>#REF!</f>
        <v>#REF!</v>
      </c>
      <c r="F247" s="25" t="e">
        <f>#REF!</f>
        <v>#REF!</v>
      </c>
      <c r="G247" s="26" t="e">
        <f t="shared" si="25"/>
        <v>#REF!</v>
      </c>
      <c r="H247" s="27" t="e">
        <f t="shared" si="26"/>
        <v>#REF!</v>
      </c>
      <c r="I247" s="26" t="e">
        <f>#REF!</f>
        <v>#REF!</v>
      </c>
      <c r="J247" s="27" t="e">
        <f t="shared" si="27"/>
        <v>#REF!</v>
      </c>
      <c r="K247" s="27" t="e">
        <f t="shared" si="28"/>
        <v>#REF!</v>
      </c>
      <c r="L247" s="27" t="e">
        <f>#REF!</f>
        <v>#REF!</v>
      </c>
      <c r="M247" s="72" t="e">
        <f>#REF!</f>
        <v>#REF!</v>
      </c>
      <c r="N247" s="26"/>
      <c r="O247" s="28"/>
    </row>
    <row r="248" spans="1:15" x14ac:dyDescent="0.2">
      <c r="A248" s="22" t="e">
        <f>#REF!</f>
        <v>#REF!</v>
      </c>
      <c r="B248" s="23"/>
      <c r="C248" s="24" t="e">
        <f>#REF!</f>
        <v>#REF!</v>
      </c>
      <c r="D248" s="25"/>
      <c r="E248" s="25" t="e">
        <f>#REF!</f>
        <v>#REF!</v>
      </c>
      <c r="F248" s="25" t="e">
        <f>#REF!</f>
        <v>#REF!</v>
      </c>
      <c r="G248" s="26" t="e">
        <f t="shared" si="25"/>
        <v>#REF!</v>
      </c>
      <c r="H248" s="27" t="e">
        <f t="shared" si="26"/>
        <v>#REF!</v>
      </c>
      <c r="I248" s="26" t="e">
        <f>#REF!</f>
        <v>#REF!</v>
      </c>
      <c r="J248" s="27" t="e">
        <f t="shared" si="27"/>
        <v>#REF!</v>
      </c>
      <c r="K248" s="27" t="e">
        <f t="shared" si="28"/>
        <v>#REF!</v>
      </c>
      <c r="L248" s="27" t="e">
        <f>#REF!</f>
        <v>#REF!</v>
      </c>
      <c r="M248" s="72" t="e">
        <f>#REF!</f>
        <v>#REF!</v>
      </c>
      <c r="N248" s="26"/>
      <c r="O248" s="28"/>
    </row>
    <row r="249" spans="1:15" x14ac:dyDescent="0.2">
      <c r="A249" s="22" t="e">
        <f>#REF!</f>
        <v>#REF!</v>
      </c>
      <c r="B249" s="23"/>
      <c r="C249" s="24" t="e">
        <f>#REF!</f>
        <v>#REF!</v>
      </c>
      <c r="D249" s="25"/>
      <c r="E249" s="25" t="e">
        <f>#REF!</f>
        <v>#REF!</v>
      </c>
      <c r="F249" s="25" t="e">
        <f>#REF!</f>
        <v>#REF!</v>
      </c>
      <c r="G249" s="26" t="e">
        <f t="shared" si="25"/>
        <v>#REF!</v>
      </c>
      <c r="H249" s="27" t="e">
        <f t="shared" si="26"/>
        <v>#REF!</v>
      </c>
      <c r="I249" s="26" t="e">
        <f>#REF!</f>
        <v>#REF!</v>
      </c>
      <c r="J249" s="27" t="e">
        <f t="shared" si="27"/>
        <v>#REF!</v>
      </c>
      <c r="K249" s="27" t="e">
        <f t="shared" si="28"/>
        <v>#REF!</v>
      </c>
      <c r="L249" s="27" t="e">
        <f>#REF!</f>
        <v>#REF!</v>
      </c>
      <c r="M249" s="72" t="e">
        <f>#REF!</f>
        <v>#REF!</v>
      </c>
      <c r="N249" s="26"/>
      <c r="O249" s="28"/>
    </row>
    <row r="250" spans="1:15" x14ac:dyDescent="0.2">
      <c r="A250" s="22" t="e">
        <f>#REF!</f>
        <v>#REF!</v>
      </c>
      <c r="B250" s="23"/>
      <c r="C250" s="24" t="e">
        <f>#REF!</f>
        <v>#REF!</v>
      </c>
      <c r="D250" s="25"/>
      <c r="E250" s="25" t="e">
        <f>#REF!</f>
        <v>#REF!</v>
      </c>
      <c r="F250" s="25" t="e">
        <f>#REF!</f>
        <v>#REF!</v>
      </c>
      <c r="G250" s="26" t="e">
        <f t="shared" si="25"/>
        <v>#REF!</v>
      </c>
      <c r="H250" s="27" t="e">
        <f t="shared" si="26"/>
        <v>#REF!</v>
      </c>
      <c r="I250" s="26" t="e">
        <f>#REF!</f>
        <v>#REF!</v>
      </c>
      <c r="J250" s="27" t="e">
        <f t="shared" si="27"/>
        <v>#REF!</v>
      </c>
      <c r="K250" s="27" t="e">
        <f t="shared" si="28"/>
        <v>#REF!</v>
      </c>
      <c r="L250" s="27" t="e">
        <f>#REF!</f>
        <v>#REF!</v>
      </c>
      <c r="M250" s="72" t="e">
        <f>#REF!</f>
        <v>#REF!</v>
      </c>
      <c r="N250" s="26"/>
      <c r="O250" s="28"/>
    </row>
    <row r="251" spans="1:15" x14ac:dyDescent="0.2">
      <c r="A251" s="22" t="e">
        <f>#REF!</f>
        <v>#REF!</v>
      </c>
      <c r="B251" s="23"/>
      <c r="C251" s="24" t="e">
        <f>#REF!</f>
        <v>#REF!</v>
      </c>
      <c r="D251" s="25"/>
      <c r="E251" s="25" t="e">
        <f>#REF!</f>
        <v>#REF!</v>
      </c>
      <c r="F251" s="25" t="e">
        <f>#REF!</f>
        <v>#REF!</v>
      </c>
      <c r="G251" s="26" t="e">
        <f t="shared" si="25"/>
        <v>#REF!</v>
      </c>
      <c r="H251" s="27" t="e">
        <f t="shared" si="26"/>
        <v>#REF!</v>
      </c>
      <c r="I251" s="26" t="e">
        <f>#REF!</f>
        <v>#REF!</v>
      </c>
      <c r="J251" s="27" t="e">
        <f t="shared" si="27"/>
        <v>#REF!</v>
      </c>
      <c r="K251" s="27" t="e">
        <f t="shared" si="28"/>
        <v>#REF!</v>
      </c>
      <c r="L251" s="27" t="e">
        <f>#REF!</f>
        <v>#REF!</v>
      </c>
      <c r="M251" s="72" t="e">
        <f>#REF!</f>
        <v>#REF!</v>
      </c>
      <c r="N251" s="26"/>
      <c r="O251" s="28"/>
    </row>
    <row r="252" spans="1:15" x14ac:dyDescent="0.2">
      <c r="A252" s="22" t="e">
        <f>#REF!</f>
        <v>#REF!</v>
      </c>
      <c r="B252" s="23"/>
      <c r="C252" s="24" t="e">
        <f>#REF!</f>
        <v>#REF!</v>
      </c>
      <c r="D252" s="25"/>
      <c r="E252" s="25" t="e">
        <f>#REF!</f>
        <v>#REF!</v>
      </c>
      <c r="F252" s="25" t="e">
        <f>#REF!</f>
        <v>#REF!</v>
      </c>
      <c r="G252" s="26" t="e">
        <f t="shared" si="25"/>
        <v>#REF!</v>
      </c>
      <c r="H252" s="27" t="e">
        <f t="shared" si="26"/>
        <v>#REF!</v>
      </c>
      <c r="I252" s="26" t="e">
        <f>#REF!</f>
        <v>#REF!</v>
      </c>
      <c r="J252" s="27" t="e">
        <f t="shared" si="27"/>
        <v>#REF!</v>
      </c>
      <c r="K252" s="27" t="e">
        <f t="shared" si="28"/>
        <v>#REF!</v>
      </c>
      <c r="L252" s="27" t="e">
        <f>#REF!</f>
        <v>#REF!</v>
      </c>
      <c r="M252" s="72" t="e">
        <f>#REF!</f>
        <v>#REF!</v>
      </c>
      <c r="N252" s="26"/>
      <c r="O252" s="28"/>
    </row>
    <row r="253" spans="1:15" x14ac:dyDescent="0.2">
      <c r="A253" s="22" t="e">
        <f>#REF!</f>
        <v>#REF!</v>
      </c>
      <c r="B253" s="23"/>
      <c r="C253" s="24" t="e">
        <f>#REF!</f>
        <v>#REF!</v>
      </c>
      <c r="D253" s="25"/>
      <c r="E253" s="25" t="e">
        <f>#REF!</f>
        <v>#REF!</v>
      </c>
      <c r="F253" s="25" t="e">
        <f>#REF!</f>
        <v>#REF!</v>
      </c>
      <c r="G253" s="26" t="e">
        <f t="shared" si="25"/>
        <v>#REF!</v>
      </c>
      <c r="H253" s="27" t="e">
        <f t="shared" si="26"/>
        <v>#REF!</v>
      </c>
      <c r="I253" s="26" t="e">
        <f>#REF!</f>
        <v>#REF!</v>
      </c>
      <c r="J253" s="27" t="e">
        <f t="shared" si="27"/>
        <v>#REF!</v>
      </c>
      <c r="K253" s="27" t="e">
        <f t="shared" si="28"/>
        <v>#REF!</v>
      </c>
      <c r="L253" s="27" t="e">
        <f>#REF!</f>
        <v>#REF!</v>
      </c>
      <c r="M253" s="72" t="e">
        <f>#REF!</f>
        <v>#REF!</v>
      </c>
      <c r="N253" s="26"/>
      <c r="O253" s="28"/>
    </row>
    <row r="254" spans="1:15" x14ac:dyDescent="0.2">
      <c r="A254" s="22" t="e">
        <f>#REF!</f>
        <v>#REF!</v>
      </c>
      <c r="B254" s="23"/>
      <c r="C254" s="24" t="e">
        <f>#REF!</f>
        <v>#REF!</v>
      </c>
      <c r="D254" s="25"/>
      <c r="E254" s="25" t="e">
        <f>#REF!</f>
        <v>#REF!</v>
      </c>
      <c r="F254" s="25" t="e">
        <f>#REF!</f>
        <v>#REF!</v>
      </c>
      <c r="G254" s="26" t="e">
        <f t="shared" si="25"/>
        <v>#REF!</v>
      </c>
      <c r="H254" s="27" t="e">
        <f t="shared" si="26"/>
        <v>#REF!</v>
      </c>
      <c r="I254" s="26" t="e">
        <f>#REF!</f>
        <v>#REF!</v>
      </c>
      <c r="J254" s="27" t="e">
        <f t="shared" si="27"/>
        <v>#REF!</v>
      </c>
      <c r="K254" s="27" t="e">
        <f t="shared" si="28"/>
        <v>#REF!</v>
      </c>
      <c r="L254" s="27" t="e">
        <f>#REF!</f>
        <v>#REF!</v>
      </c>
      <c r="M254" s="72" t="e">
        <f>#REF!</f>
        <v>#REF!</v>
      </c>
      <c r="N254" s="26"/>
      <c r="O254" s="28"/>
    </row>
    <row r="255" spans="1:15" x14ac:dyDescent="0.2">
      <c r="A255" s="22" t="e">
        <f>#REF!</f>
        <v>#REF!</v>
      </c>
      <c r="B255" s="23"/>
      <c r="C255" s="24" t="e">
        <f>#REF!</f>
        <v>#REF!</v>
      </c>
      <c r="D255" s="25"/>
      <c r="E255" s="25" t="e">
        <f>#REF!</f>
        <v>#REF!</v>
      </c>
      <c r="F255" s="25" t="e">
        <f>#REF!</f>
        <v>#REF!</v>
      </c>
      <c r="G255" s="26" t="e">
        <f t="shared" si="25"/>
        <v>#REF!</v>
      </c>
      <c r="H255" s="27" t="e">
        <f t="shared" si="26"/>
        <v>#REF!</v>
      </c>
      <c r="I255" s="26" t="e">
        <f>#REF!</f>
        <v>#REF!</v>
      </c>
      <c r="J255" s="27" t="e">
        <f t="shared" si="27"/>
        <v>#REF!</v>
      </c>
      <c r="K255" s="27" t="e">
        <f t="shared" si="28"/>
        <v>#REF!</v>
      </c>
      <c r="L255" s="27" t="e">
        <f>#REF!</f>
        <v>#REF!</v>
      </c>
      <c r="M255" s="72" t="e">
        <f>#REF!</f>
        <v>#REF!</v>
      </c>
      <c r="N255" s="26"/>
      <c r="O255" s="28"/>
    </row>
    <row r="256" spans="1:15" x14ac:dyDescent="0.2">
      <c r="A256" s="22" t="e">
        <f>#REF!</f>
        <v>#REF!</v>
      </c>
      <c r="B256" s="23"/>
      <c r="C256" s="24" t="e">
        <f>#REF!</f>
        <v>#REF!</v>
      </c>
      <c r="D256" s="25"/>
      <c r="E256" s="25" t="e">
        <f>#REF!</f>
        <v>#REF!</v>
      </c>
      <c r="F256" s="25" t="e">
        <f>#REF!</f>
        <v>#REF!</v>
      </c>
      <c r="G256" s="26" t="e">
        <f t="shared" si="25"/>
        <v>#REF!</v>
      </c>
      <c r="H256" s="27" t="e">
        <f t="shared" si="26"/>
        <v>#REF!</v>
      </c>
      <c r="I256" s="26" t="e">
        <f>#REF!</f>
        <v>#REF!</v>
      </c>
      <c r="J256" s="27" t="e">
        <f t="shared" si="27"/>
        <v>#REF!</v>
      </c>
      <c r="K256" s="27" t="e">
        <f t="shared" si="28"/>
        <v>#REF!</v>
      </c>
      <c r="L256" s="27" t="e">
        <f>#REF!</f>
        <v>#REF!</v>
      </c>
      <c r="M256" s="72" t="e">
        <f>#REF!</f>
        <v>#REF!</v>
      </c>
      <c r="N256" s="26"/>
      <c r="O256" s="28"/>
    </row>
    <row r="257" spans="1:15" x14ac:dyDescent="0.2">
      <c r="A257" s="22" t="e">
        <f>#REF!</f>
        <v>#REF!</v>
      </c>
      <c r="B257" s="23"/>
      <c r="C257" s="24" t="e">
        <f>#REF!</f>
        <v>#REF!</v>
      </c>
      <c r="D257" s="25"/>
      <c r="E257" s="25" t="e">
        <f>#REF!</f>
        <v>#REF!</v>
      </c>
      <c r="F257" s="25" t="e">
        <f>#REF!</f>
        <v>#REF!</v>
      </c>
      <c r="G257" s="26" t="e">
        <f t="shared" si="25"/>
        <v>#REF!</v>
      </c>
      <c r="H257" s="27" t="e">
        <f t="shared" si="26"/>
        <v>#REF!</v>
      </c>
      <c r="I257" s="26" t="e">
        <f>#REF!</f>
        <v>#REF!</v>
      </c>
      <c r="J257" s="27" t="e">
        <f t="shared" si="27"/>
        <v>#REF!</v>
      </c>
      <c r="K257" s="27" t="e">
        <f t="shared" si="28"/>
        <v>#REF!</v>
      </c>
      <c r="L257" s="27" t="e">
        <f>#REF!</f>
        <v>#REF!</v>
      </c>
      <c r="M257" s="72" t="e">
        <f>#REF!</f>
        <v>#REF!</v>
      </c>
      <c r="N257" s="26"/>
      <c r="O257" s="28"/>
    </row>
    <row r="258" spans="1:15" x14ac:dyDescent="0.2">
      <c r="A258" s="22" t="e">
        <f>#REF!</f>
        <v>#REF!</v>
      </c>
      <c r="B258" s="23"/>
      <c r="C258" s="24" t="e">
        <f>#REF!</f>
        <v>#REF!</v>
      </c>
      <c r="D258" s="25"/>
      <c r="E258" s="25" t="e">
        <f>#REF!</f>
        <v>#REF!</v>
      </c>
      <c r="F258" s="25" t="e">
        <f>#REF!</f>
        <v>#REF!</v>
      </c>
      <c r="G258" s="26" t="e">
        <f t="shared" si="25"/>
        <v>#REF!</v>
      </c>
      <c r="H258" s="27" t="e">
        <f t="shared" si="26"/>
        <v>#REF!</v>
      </c>
      <c r="I258" s="26" t="e">
        <f>#REF!</f>
        <v>#REF!</v>
      </c>
      <c r="J258" s="27" t="e">
        <f t="shared" si="27"/>
        <v>#REF!</v>
      </c>
      <c r="K258" s="27" t="e">
        <f t="shared" si="28"/>
        <v>#REF!</v>
      </c>
      <c r="L258" s="27" t="e">
        <f>#REF!</f>
        <v>#REF!</v>
      </c>
      <c r="M258" s="72" t="e">
        <f>#REF!</f>
        <v>#REF!</v>
      </c>
      <c r="N258" s="26"/>
      <c r="O258" s="28"/>
    </row>
    <row r="259" spans="1:15" x14ac:dyDescent="0.2">
      <c r="A259" s="22" t="e">
        <f>#REF!</f>
        <v>#REF!</v>
      </c>
      <c r="B259" s="23"/>
      <c r="C259" s="24" t="e">
        <f>#REF!</f>
        <v>#REF!</v>
      </c>
      <c r="D259" s="25"/>
      <c r="E259" s="25" t="e">
        <f>#REF!</f>
        <v>#REF!</v>
      </c>
      <c r="F259" s="25" t="e">
        <f>#REF!</f>
        <v>#REF!</v>
      </c>
      <c r="G259" s="26" t="e">
        <f t="shared" si="25"/>
        <v>#REF!</v>
      </c>
      <c r="H259" s="27" t="e">
        <f t="shared" si="26"/>
        <v>#REF!</v>
      </c>
      <c r="I259" s="26" t="e">
        <f>#REF!</f>
        <v>#REF!</v>
      </c>
      <c r="J259" s="27" t="e">
        <f t="shared" si="27"/>
        <v>#REF!</v>
      </c>
      <c r="K259" s="27" t="e">
        <f t="shared" si="28"/>
        <v>#REF!</v>
      </c>
      <c r="L259" s="27" t="e">
        <f>#REF!</f>
        <v>#REF!</v>
      </c>
      <c r="M259" s="72" t="e">
        <f>#REF!</f>
        <v>#REF!</v>
      </c>
      <c r="N259" s="26"/>
      <c r="O259" s="28"/>
    </row>
    <row r="260" spans="1:15" x14ac:dyDescent="0.2">
      <c r="A260" s="22" t="e">
        <f>#REF!</f>
        <v>#REF!</v>
      </c>
      <c r="B260" s="23"/>
      <c r="C260" s="24" t="e">
        <f>#REF!</f>
        <v>#REF!</v>
      </c>
      <c r="D260" s="25"/>
      <c r="E260" s="25" t="e">
        <f>#REF!</f>
        <v>#REF!</v>
      </c>
      <c r="F260" s="25" t="e">
        <f>#REF!</f>
        <v>#REF!</v>
      </c>
      <c r="G260" s="26" t="e">
        <f t="shared" ref="G260:G315" si="29">I260/1.16</f>
        <v>#REF!</v>
      </c>
      <c r="H260" s="27" t="e">
        <f t="shared" ref="H260:H315" si="30">G260*0.16</f>
        <v>#REF!</v>
      </c>
      <c r="I260" s="26" t="e">
        <f>#REF!</f>
        <v>#REF!</v>
      </c>
      <c r="J260" s="27" t="e">
        <f t="shared" si="27"/>
        <v>#REF!</v>
      </c>
      <c r="K260" s="27" t="e">
        <f t="shared" ref="K260:K315" si="31">J260*0.16</f>
        <v>#REF!</v>
      </c>
      <c r="L260" s="27" t="e">
        <f>#REF!</f>
        <v>#REF!</v>
      </c>
      <c r="M260" s="72" t="e">
        <f>#REF!</f>
        <v>#REF!</v>
      </c>
      <c r="N260" s="26"/>
      <c r="O260" s="28"/>
    </row>
    <row r="261" spans="1:15" x14ac:dyDescent="0.2">
      <c r="A261" s="22" t="e">
        <f>#REF!</f>
        <v>#REF!</v>
      </c>
      <c r="B261" s="23"/>
      <c r="C261" s="24" t="e">
        <f>#REF!</f>
        <v>#REF!</v>
      </c>
      <c r="D261" s="25"/>
      <c r="E261" s="25" t="e">
        <f>#REF!</f>
        <v>#REF!</v>
      </c>
      <c r="F261" s="25" t="e">
        <f>#REF!</f>
        <v>#REF!</v>
      </c>
      <c r="G261" s="26" t="e">
        <f t="shared" si="29"/>
        <v>#REF!</v>
      </c>
      <c r="H261" s="27" t="e">
        <f t="shared" si="30"/>
        <v>#REF!</v>
      </c>
      <c r="I261" s="26" t="e">
        <f>#REF!</f>
        <v>#REF!</v>
      </c>
      <c r="J261" s="27" t="e">
        <f t="shared" ref="J261:J315" si="32">L261/1.16</f>
        <v>#REF!</v>
      </c>
      <c r="K261" s="27" t="e">
        <f t="shared" si="31"/>
        <v>#REF!</v>
      </c>
      <c r="L261" s="27" t="e">
        <f>#REF!</f>
        <v>#REF!</v>
      </c>
      <c r="M261" s="72" t="e">
        <f>#REF!</f>
        <v>#REF!</v>
      </c>
      <c r="N261" s="26"/>
      <c r="O261" s="28"/>
    </row>
    <row r="262" spans="1:15" x14ac:dyDescent="0.2">
      <c r="A262" s="22" t="e">
        <f>#REF!</f>
        <v>#REF!</v>
      </c>
      <c r="B262" s="23"/>
      <c r="C262" s="24" t="e">
        <f>#REF!</f>
        <v>#REF!</v>
      </c>
      <c r="D262" s="25"/>
      <c r="E262" s="25" t="e">
        <f>#REF!</f>
        <v>#REF!</v>
      </c>
      <c r="F262" s="25" t="e">
        <f>#REF!</f>
        <v>#REF!</v>
      </c>
      <c r="G262" s="26" t="e">
        <f t="shared" si="29"/>
        <v>#REF!</v>
      </c>
      <c r="H262" s="27" t="e">
        <f t="shared" si="30"/>
        <v>#REF!</v>
      </c>
      <c r="I262" s="26" t="e">
        <f>#REF!</f>
        <v>#REF!</v>
      </c>
      <c r="J262" s="27" t="e">
        <f t="shared" si="32"/>
        <v>#REF!</v>
      </c>
      <c r="K262" s="27" t="e">
        <f t="shared" si="31"/>
        <v>#REF!</v>
      </c>
      <c r="L262" s="27" t="e">
        <f>#REF!</f>
        <v>#REF!</v>
      </c>
      <c r="M262" s="72" t="e">
        <f>#REF!</f>
        <v>#REF!</v>
      </c>
      <c r="N262" s="26"/>
      <c r="O262" s="28"/>
    </row>
    <row r="263" spans="1:15" x14ac:dyDescent="0.2">
      <c r="A263" s="22" t="e">
        <f>#REF!</f>
        <v>#REF!</v>
      </c>
      <c r="B263" s="23"/>
      <c r="C263" s="24" t="e">
        <f>#REF!</f>
        <v>#REF!</v>
      </c>
      <c r="D263" s="25"/>
      <c r="E263" s="25" t="e">
        <f>#REF!</f>
        <v>#REF!</v>
      </c>
      <c r="F263" s="25" t="e">
        <f>#REF!</f>
        <v>#REF!</v>
      </c>
      <c r="G263" s="26" t="e">
        <f t="shared" si="29"/>
        <v>#REF!</v>
      </c>
      <c r="H263" s="27" t="e">
        <f t="shared" si="30"/>
        <v>#REF!</v>
      </c>
      <c r="I263" s="26" t="e">
        <f>#REF!</f>
        <v>#REF!</v>
      </c>
      <c r="J263" s="27" t="e">
        <f t="shared" si="32"/>
        <v>#REF!</v>
      </c>
      <c r="K263" s="27" t="e">
        <f t="shared" si="31"/>
        <v>#REF!</v>
      </c>
      <c r="L263" s="27" t="e">
        <f>#REF!</f>
        <v>#REF!</v>
      </c>
      <c r="M263" s="72" t="e">
        <f>#REF!</f>
        <v>#REF!</v>
      </c>
      <c r="N263" s="26"/>
      <c r="O263" s="28"/>
    </row>
    <row r="264" spans="1:15" x14ac:dyDescent="0.2">
      <c r="A264" s="22" t="e">
        <f>#REF!</f>
        <v>#REF!</v>
      </c>
      <c r="B264" s="23"/>
      <c r="C264" s="24" t="e">
        <f>#REF!</f>
        <v>#REF!</v>
      </c>
      <c r="D264" s="25"/>
      <c r="E264" s="25" t="e">
        <f>#REF!</f>
        <v>#REF!</v>
      </c>
      <c r="F264" s="25" t="e">
        <f>#REF!</f>
        <v>#REF!</v>
      </c>
      <c r="G264" s="26" t="e">
        <f t="shared" si="29"/>
        <v>#REF!</v>
      </c>
      <c r="H264" s="27" t="e">
        <f t="shared" si="30"/>
        <v>#REF!</v>
      </c>
      <c r="I264" s="26" t="e">
        <f>#REF!</f>
        <v>#REF!</v>
      </c>
      <c r="J264" s="27" t="e">
        <f t="shared" si="32"/>
        <v>#REF!</v>
      </c>
      <c r="K264" s="27" t="e">
        <f t="shared" si="31"/>
        <v>#REF!</v>
      </c>
      <c r="L264" s="27" t="e">
        <f>#REF!</f>
        <v>#REF!</v>
      </c>
      <c r="M264" s="72" t="e">
        <f>#REF!</f>
        <v>#REF!</v>
      </c>
      <c r="N264" s="26"/>
      <c r="O264" s="28"/>
    </row>
    <row r="265" spans="1:15" x14ac:dyDescent="0.2">
      <c r="A265" s="22" t="e">
        <f>#REF!</f>
        <v>#REF!</v>
      </c>
      <c r="B265" s="23"/>
      <c r="C265" s="24" t="e">
        <f>#REF!</f>
        <v>#REF!</v>
      </c>
      <c r="D265" s="25"/>
      <c r="E265" s="25" t="e">
        <f>#REF!</f>
        <v>#REF!</v>
      </c>
      <c r="F265" s="25" t="e">
        <f>#REF!</f>
        <v>#REF!</v>
      </c>
      <c r="G265" s="26" t="e">
        <f t="shared" si="29"/>
        <v>#REF!</v>
      </c>
      <c r="H265" s="27" t="e">
        <f t="shared" si="30"/>
        <v>#REF!</v>
      </c>
      <c r="I265" s="26" t="e">
        <f>#REF!</f>
        <v>#REF!</v>
      </c>
      <c r="J265" s="27" t="e">
        <f t="shared" si="32"/>
        <v>#REF!</v>
      </c>
      <c r="K265" s="27" t="e">
        <f t="shared" si="31"/>
        <v>#REF!</v>
      </c>
      <c r="L265" s="27" t="e">
        <f>#REF!</f>
        <v>#REF!</v>
      </c>
      <c r="M265" s="72" t="e">
        <f>#REF!</f>
        <v>#REF!</v>
      </c>
      <c r="N265" s="26"/>
      <c r="O265" s="28"/>
    </row>
    <row r="266" spans="1:15" x14ac:dyDescent="0.2">
      <c r="A266" s="22" t="e">
        <f>#REF!</f>
        <v>#REF!</v>
      </c>
      <c r="B266" s="23"/>
      <c r="C266" s="24" t="e">
        <f>#REF!</f>
        <v>#REF!</v>
      </c>
      <c r="D266" s="25"/>
      <c r="E266" s="25" t="e">
        <f>#REF!</f>
        <v>#REF!</v>
      </c>
      <c r="F266" s="25" t="e">
        <f>#REF!</f>
        <v>#REF!</v>
      </c>
      <c r="G266" s="26" t="e">
        <f t="shared" si="29"/>
        <v>#REF!</v>
      </c>
      <c r="H266" s="27" t="e">
        <f t="shared" si="30"/>
        <v>#REF!</v>
      </c>
      <c r="I266" s="26" t="e">
        <f>#REF!</f>
        <v>#REF!</v>
      </c>
      <c r="J266" s="27" t="e">
        <f t="shared" si="32"/>
        <v>#REF!</v>
      </c>
      <c r="K266" s="27" t="e">
        <f t="shared" si="31"/>
        <v>#REF!</v>
      </c>
      <c r="L266" s="27" t="e">
        <f>#REF!</f>
        <v>#REF!</v>
      </c>
      <c r="M266" s="72" t="e">
        <f>#REF!</f>
        <v>#REF!</v>
      </c>
      <c r="N266" s="26"/>
      <c r="O266" s="28"/>
    </row>
    <row r="267" spans="1:15" x14ac:dyDescent="0.2">
      <c r="A267" s="22" t="e">
        <f>#REF!</f>
        <v>#REF!</v>
      </c>
      <c r="B267" s="23"/>
      <c r="C267" s="24" t="e">
        <f>#REF!</f>
        <v>#REF!</v>
      </c>
      <c r="D267" s="25"/>
      <c r="E267" s="25" t="e">
        <f>#REF!</f>
        <v>#REF!</v>
      </c>
      <c r="F267" s="25" t="e">
        <f>#REF!</f>
        <v>#REF!</v>
      </c>
      <c r="G267" s="26" t="e">
        <f t="shared" si="29"/>
        <v>#REF!</v>
      </c>
      <c r="H267" s="27" t="e">
        <f t="shared" si="30"/>
        <v>#REF!</v>
      </c>
      <c r="I267" s="26" t="e">
        <f>#REF!</f>
        <v>#REF!</v>
      </c>
      <c r="J267" s="27" t="e">
        <f t="shared" si="32"/>
        <v>#REF!</v>
      </c>
      <c r="K267" s="27" t="e">
        <f t="shared" si="31"/>
        <v>#REF!</v>
      </c>
      <c r="L267" s="27" t="e">
        <f>#REF!</f>
        <v>#REF!</v>
      </c>
      <c r="M267" s="72" t="e">
        <f>#REF!</f>
        <v>#REF!</v>
      </c>
      <c r="N267" s="26"/>
      <c r="O267" s="28"/>
    </row>
    <row r="268" spans="1:15" x14ac:dyDescent="0.2">
      <c r="A268" s="22" t="e">
        <f>#REF!</f>
        <v>#REF!</v>
      </c>
      <c r="B268" s="23"/>
      <c r="C268" s="24" t="e">
        <f>#REF!</f>
        <v>#REF!</v>
      </c>
      <c r="D268" s="25"/>
      <c r="E268" s="25" t="e">
        <f>#REF!</f>
        <v>#REF!</v>
      </c>
      <c r="F268" s="25" t="e">
        <f>#REF!</f>
        <v>#REF!</v>
      </c>
      <c r="G268" s="26" t="e">
        <f t="shared" si="29"/>
        <v>#REF!</v>
      </c>
      <c r="H268" s="27" t="e">
        <f t="shared" si="30"/>
        <v>#REF!</v>
      </c>
      <c r="I268" s="26" t="e">
        <f>#REF!</f>
        <v>#REF!</v>
      </c>
      <c r="J268" s="27" t="e">
        <f t="shared" si="32"/>
        <v>#REF!</v>
      </c>
      <c r="K268" s="27" t="e">
        <f t="shared" si="31"/>
        <v>#REF!</v>
      </c>
      <c r="L268" s="27" t="e">
        <f>#REF!</f>
        <v>#REF!</v>
      </c>
      <c r="M268" s="72" t="e">
        <f>#REF!</f>
        <v>#REF!</v>
      </c>
      <c r="N268" s="26"/>
      <c r="O268" s="28"/>
    </row>
    <row r="269" spans="1:15" x14ac:dyDescent="0.2">
      <c r="A269" s="22" t="e">
        <f>#REF!</f>
        <v>#REF!</v>
      </c>
      <c r="B269" s="23"/>
      <c r="C269" s="24" t="e">
        <f>#REF!</f>
        <v>#REF!</v>
      </c>
      <c r="D269" s="25"/>
      <c r="E269" s="25" t="e">
        <f>#REF!</f>
        <v>#REF!</v>
      </c>
      <c r="F269" s="25" t="e">
        <f>#REF!</f>
        <v>#REF!</v>
      </c>
      <c r="G269" s="26" t="e">
        <f t="shared" si="29"/>
        <v>#REF!</v>
      </c>
      <c r="H269" s="27" t="e">
        <f t="shared" si="30"/>
        <v>#REF!</v>
      </c>
      <c r="I269" s="26" t="e">
        <f>#REF!</f>
        <v>#REF!</v>
      </c>
      <c r="J269" s="27" t="e">
        <f t="shared" si="32"/>
        <v>#REF!</v>
      </c>
      <c r="K269" s="27" t="e">
        <f t="shared" si="31"/>
        <v>#REF!</v>
      </c>
      <c r="L269" s="27" t="e">
        <f>#REF!</f>
        <v>#REF!</v>
      </c>
      <c r="M269" s="72" t="e">
        <f>#REF!</f>
        <v>#REF!</v>
      </c>
      <c r="N269" s="26"/>
      <c r="O269" s="28"/>
    </row>
    <row r="270" spans="1:15" x14ac:dyDescent="0.2">
      <c r="A270" s="22" t="e">
        <f>#REF!</f>
        <v>#REF!</v>
      </c>
      <c r="B270" s="23"/>
      <c r="C270" s="24" t="e">
        <f>#REF!</f>
        <v>#REF!</v>
      </c>
      <c r="D270" s="25"/>
      <c r="E270" s="25" t="e">
        <f>#REF!</f>
        <v>#REF!</v>
      </c>
      <c r="F270" s="25" t="e">
        <f>#REF!</f>
        <v>#REF!</v>
      </c>
      <c r="G270" s="26" t="e">
        <f t="shared" si="29"/>
        <v>#REF!</v>
      </c>
      <c r="H270" s="27" t="e">
        <f t="shared" si="30"/>
        <v>#REF!</v>
      </c>
      <c r="I270" s="26" t="e">
        <f>#REF!</f>
        <v>#REF!</v>
      </c>
      <c r="J270" s="27" t="e">
        <f t="shared" si="32"/>
        <v>#REF!</v>
      </c>
      <c r="K270" s="27" t="e">
        <f t="shared" si="31"/>
        <v>#REF!</v>
      </c>
      <c r="L270" s="27" t="e">
        <f>#REF!</f>
        <v>#REF!</v>
      </c>
      <c r="M270" s="72" t="e">
        <f>#REF!</f>
        <v>#REF!</v>
      </c>
      <c r="N270" s="26"/>
      <c r="O270" s="28"/>
    </row>
    <row r="271" spans="1:15" x14ac:dyDescent="0.2">
      <c r="A271" s="22" t="e">
        <f>#REF!</f>
        <v>#REF!</v>
      </c>
      <c r="B271" s="23"/>
      <c r="C271" s="24" t="e">
        <f>#REF!</f>
        <v>#REF!</v>
      </c>
      <c r="D271" s="25"/>
      <c r="E271" s="25" t="e">
        <f>#REF!</f>
        <v>#REF!</v>
      </c>
      <c r="F271" s="25" t="e">
        <f>#REF!</f>
        <v>#REF!</v>
      </c>
      <c r="G271" s="26" t="e">
        <f t="shared" si="29"/>
        <v>#REF!</v>
      </c>
      <c r="H271" s="27" t="e">
        <f t="shared" si="30"/>
        <v>#REF!</v>
      </c>
      <c r="I271" s="26" t="e">
        <f>#REF!</f>
        <v>#REF!</v>
      </c>
      <c r="J271" s="27" t="e">
        <f t="shared" si="32"/>
        <v>#REF!</v>
      </c>
      <c r="K271" s="27" t="e">
        <f t="shared" si="31"/>
        <v>#REF!</v>
      </c>
      <c r="L271" s="27" t="e">
        <f>#REF!</f>
        <v>#REF!</v>
      </c>
      <c r="M271" s="72" t="e">
        <f>#REF!</f>
        <v>#REF!</v>
      </c>
      <c r="N271" s="26"/>
      <c r="O271" s="28"/>
    </row>
    <row r="272" spans="1:15" x14ac:dyDescent="0.2">
      <c r="A272" s="22" t="e">
        <f>#REF!</f>
        <v>#REF!</v>
      </c>
      <c r="B272" s="23"/>
      <c r="C272" s="24" t="e">
        <f>#REF!</f>
        <v>#REF!</v>
      </c>
      <c r="D272" s="25"/>
      <c r="E272" s="25" t="e">
        <f>#REF!</f>
        <v>#REF!</v>
      </c>
      <c r="F272" s="25" t="e">
        <f>#REF!</f>
        <v>#REF!</v>
      </c>
      <c r="G272" s="26" t="e">
        <f t="shared" si="29"/>
        <v>#REF!</v>
      </c>
      <c r="H272" s="27" t="e">
        <f t="shared" si="30"/>
        <v>#REF!</v>
      </c>
      <c r="I272" s="26" t="e">
        <f>#REF!</f>
        <v>#REF!</v>
      </c>
      <c r="J272" s="27" t="e">
        <f t="shared" si="32"/>
        <v>#REF!</v>
      </c>
      <c r="K272" s="27" t="e">
        <f t="shared" si="31"/>
        <v>#REF!</v>
      </c>
      <c r="L272" s="27" t="e">
        <f>#REF!</f>
        <v>#REF!</v>
      </c>
      <c r="M272" s="72" t="e">
        <f>#REF!</f>
        <v>#REF!</v>
      </c>
      <c r="N272" s="26"/>
      <c r="O272" s="28"/>
    </row>
    <row r="273" spans="1:15" x14ac:dyDescent="0.2">
      <c r="A273" s="22" t="e">
        <f>#REF!</f>
        <v>#REF!</v>
      </c>
      <c r="B273" s="23"/>
      <c r="C273" s="24" t="e">
        <f>#REF!</f>
        <v>#REF!</v>
      </c>
      <c r="D273" s="25"/>
      <c r="E273" s="25" t="e">
        <f>#REF!</f>
        <v>#REF!</v>
      </c>
      <c r="F273" s="25" t="e">
        <f>#REF!</f>
        <v>#REF!</v>
      </c>
      <c r="G273" s="26" t="e">
        <f t="shared" si="29"/>
        <v>#REF!</v>
      </c>
      <c r="H273" s="27" t="e">
        <f t="shared" si="30"/>
        <v>#REF!</v>
      </c>
      <c r="I273" s="26" t="e">
        <f>#REF!</f>
        <v>#REF!</v>
      </c>
      <c r="J273" s="27" t="e">
        <f t="shared" si="32"/>
        <v>#REF!</v>
      </c>
      <c r="K273" s="27" t="e">
        <f t="shared" si="31"/>
        <v>#REF!</v>
      </c>
      <c r="L273" s="27" t="e">
        <f>#REF!</f>
        <v>#REF!</v>
      </c>
      <c r="M273" s="72" t="e">
        <f>#REF!</f>
        <v>#REF!</v>
      </c>
      <c r="N273" s="26"/>
      <c r="O273" s="28"/>
    </row>
    <row r="274" spans="1:15" x14ac:dyDescent="0.2">
      <c r="A274" s="22" t="e">
        <f>#REF!</f>
        <v>#REF!</v>
      </c>
      <c r="B274" s="23"/>
      <c r="C274" s="24" t="e">
        <f>#REF!</f>
        <v>#REF!</v>
      </c>
      <c r="D274" s="25"/>
      <c r="E274" s="25" t="e">
        <f>#REF!</f>
        <v>#REF!</v>
      </c>
      <c r="F274" s="25" t="e">
        <f>#REF!</f>
        <v>#REF!</v>
      </c>
      <c r="G274" s="26" t="e">
        <f t="shared" si="29"/>
        <v>#REF!</v>
      </c>
      <c r="H274" s="27" t="e">
        <f t="shared" si="30"/>
        <v>#REF!</v>
      </c>
      <c r="I274" s="26" t="e">
        <f>#REF!</f>
        <v>#REF!</v>
      </c>
      <c r="J274" s="27" t="e">
        <f t="shared" si="32"/>
        <v>#REF!</v>
      </c>
      <c r="K274" s="27" t="e">
        <f t="shared" si="31"/>
        <v>#REF!</v>
      </c>
      <c r="L274" s="27" t="e">
        <f>#REF!</f>
        <v>#REF!</v>
      </c>
      <c r="M274" s="72" t="e">
        <f>#REF!</f>
        <v>#REF!</v>
      </c>
      <c r="N274" s="26"/>
      <c r="O274" s="28"/>
    </row>
    <row r="275" spans="1:15" x14ac:dyDescent="0.2">
      <c r="A275" s="22" t="e">
        <f>#REF!</f>
        <v>#REF!</v>
      </c>
      <c r="B275" s="23"/>
      <c r="C275" s="24" t="e">
        <f>#REF!</f>
        <v>#REF!</v>
      </c>
      <c r="D275" s="25"/>
      <c r="E275" s="25" t="e">
        <f>#REF!</f>
        <v>#REF!</v>
      </c>
      <c r="F275" s="25" t="e">
        <f>#REF!</f>
        <v>#REF!</v>
      </c>
      <c r="G275" s="26" t="e">
        <f t="shared" si="29"/>
        <v>#REF!</v>
      </c>
      <c r="H275" s="27" t="e">
        <f t="shared" si="30"/>
        <v>#REF!</v>
      </c>
      <c r="I275" s="26" t="e">
        <f>#REF!</f>
        <v>#REF!</v>
      </c>
      <c r="J275" s="27" t="e">
        <f t="shared" si="32"/>
        <v>#REF!</v>
      </c>
      <c r="K275" s="27" t="e">
        <f t="shared" si="31"/>
        <v>#REF!</v>
      </c>
      <c r="L275" s="27" t="e">
        <f>#REF!</f>
        <v>#REF!</v>
      </c>
      <c r="M275" s="72" t="e">
        <f>#REF!</f>
        <v>#REF!</v>
      </c>
      <c r="N275" s="26"/>
      <c r="O275" s="28"/>
    </row>
    <row r="276" spans="1:15" x14ac:dyDescent="0.2">
      <c r="A276" s="22" t="e">
        <f>#REF!</f>
        <v>#REF!</v>
      </c>
      <c r="B276" s="23"/>
      <c r="C276" s="24" t="e">
        <f>#REF!</f>
        <v>#REF!</v>
      </c>
      <c r="D276" s="25"/>
      <c r="E276" s="25" t="e">
        <f>#REF!</f>
        <v>#REF!</v>
      </c>
      <c r="F276" s="25" t="e">
        <f>#REF!</f>
        <v>#REF!</v>
      </c>
      <c r="G276" s="26" t="e">
        <f t="shared" si="29"/>
        <v>#REF!</v>
      </c>
      <c r="H276" s="27" t="e">
        <f t="shared" si="30"/>
        <v>#REF!</v>
      </c>
      <c r="I276" s="26" t="e">
        <f>#REF!</f>
        <v>#REF!</v>
      </c>
      <c r="J276" s="27" t="e">
        <f t="shared" si="32"/>
        <v>#REF!</v>
      </c>
      <c r="K276" s="27" t="e">
        <f t="shared" si="31"/>
        <v>#REF!</v>
      </c>
      <c r="L276" s="27" t="e">
        <f>#REF!</f>
        <v>#REF!</v>
      </c>
      <c r="M276" s="72" t="e">
        <f>#REF!</f>
        <v>#REF!</v>
      </c>
      <c r="N276" s="26"/>
      <c r="O276" s="28"/>
    </row>
    <row r="277" spans="1:15" x14ac:dyDescent="0.2">
      <c r="A277" s="22" t="e">
        <f>#REF!</f>
        <v>#REF!</v>
      </c>
      <c r="B277" s="23"/>
      <c r="C277" s="24" t="e">
        <f>#REF!</f>
        <v>#REF!</v>
      </c>
      <c r="D277" s="25"/>
      <c r="E277" s="25" t="e">
        <f>#REF!</f>
        <v>#REF!</v>
      </c>
      <c r="F277" s="25" t="e">
        <f>#REF!</f>
        <v>#REF!</v>
      </c>
      <c r="G277" s="26" t="e">
        <f t="shared" si="29"/>
        <v>#REF!</v>
      </c>
      <c r="H277" s="27" t="e">
        <f t="shared" si="30"/>
        <v>#REF!</v>
      </c>
      <c r="I277" s="26" t="e">
        <f>#REF!</f>
        <v>#REF!</v>
      </c>
      <c r="J277" s="27" t="e">
        <f t="shared" si="32"/>
        <v>#REF!</v>
      </c>
      <c r="K277" s="27" t="e">
        <f t="shared" si="31"/>
        <v>#REF!</v>
      </c>
      <c r="L277" s="27" t="e">
        <f>#REF!</f>
        <v>#REF!</v>
      </c>
      <c r="M277" s="72" t="e">
        <f>#REF!</f>
        <v>#REF!</v>
      </c>
      <c r="N277" s="26"/>
      <c r="O277" s="28"/>
    </row>
    <row r="278" spans="1:15" x14ac:dyDescent="0.2">
      <c r="A278" s="22" t="e">
        <f>#REF!</f>
        <v>#REF!</v>
      </c>
      <c r="B278" s="23"/>
      <c r="C278" s="24" t="e">
        <f>#REF!</f>
        <v>#REF!</v>
      </c>
      <c r="D278" s="25"/>
      <c r="E278" s="25" t="e">
        <f>#REF!</f>
        <v>#REF!</v>
      </c>
      <c r="F278" s="25" t="e">
        <f>#REF!</f>
        <v>#REF!</v>
      </c>
      <c r="G278" s="26" t="e">
        <f t="shared" si="29"/>
        <v>#REF!</v>
      </c>
      <c r="H278" s="27" t="e">
        <f t="shared" si="30"/>
        <v>#REF!</v>
      </c>
      <c r="I278" s="26" t="e">
        <f>#REF!</f>
        <v>#REF!</v>
      </c>
      <c r="J278" s="27" t="e">
        <f t="shared" si="32"/>
        <v>#REF!</v>
      </c>
      <c r="K278" s="27" t="e">
        <f t="shared" si="31"/>
        <v>#REF!</v>
      </c>
      <c r="L278" s="27" t="e">
        <f>#REF!</f>
        <v>#REF!</v>
      </c>
      <c r="M278" s="72" t="e">
        <f>#REF!</f>
        <v>#REF!</v>
      </c>
      <c r="N278" s="26"/>
      <c r="O278" s="28"/>
    </row>
    <row r="279" spans="1:15" x14ac:dyDescent="0.2">
      <c r="A279" s="22" t="e">
        <f>#REF!</f>
        <v>#REF!</v>
      </c>
      <c r="B279" s="23"/>
      <c r="C279" s="24" t="e">
        <f>#REF!</f>
        <v>#REF!</v>
      </c>
      <c r="D279" s="25"/>
      <c r="E279" s="25" t="e">
        <f>#REF!</f>
        <v>#REF!</v>
      </c>
      <c r="F279" s="25" t="e">
        <f>#REF!</f>
        <v>#REF!</v>
      </c>
      <c r="G279" s="26" t="e">
        <f t="shared" si="29"/>
        <v>#REF!</v>
      </c>
      <c r="H279" s="27" t="e">
        <f t="shared" si="30"/>
        <v>#REF!</v>
      </c>
      <c r="I279" s="26" t="e">
        <f>#REF!</f>
        <v>#REF!</v>
      </c>
      <c r="J279" s="27" t="e">
        <f t="shared" si="32"/>
        <v>#REF!</v>
      </c>
      <c r="K279" s="27" t="e">
        <f t="shared" si="31"/>
        <v>#REF!</v>
      </c>
      <c r="L279" s="27" t="e">
        <f>#REF!</f>
        <v>#REF!</v>
      </c>
      <c r="M279" s="72" t="e">
        <f>#REF!</f>
        <v>#REF!</v>
      </c>
      <c r="N279" s="26"/>
      <c r="O279" s="28"/>
    </row>
    <row r="280" spans="1:15" x14ac:dyDescent="0.2">
      <c r="A280" s="22" t="e">
        <f>#REF!</f>
        <v>#REF!</v>
      </c>
      <c r="B280" s="23"/>
      <c r="C280" s="24" t="e">
        <f>#REF!</f>
        <v>#REF!</v>
      </c>
      <c r="D280" s="25"/>
      <c r="E280" s="25" t="e">
        <f>#REF!</f>
        <v>#REF!</v>
      </c>
      <c r="F280" s="25" t="e">
        <f>#REF!</f>
        <v>#REF!</v>
      </c>
      <c r="G280" s="26" t="e">
        <f t="shared" si="29"/>
        <v>#REF!</v>
      </c>
      <c r="H280" s="27" t="e">
        <f t="shared" si="30"/>
        <v>#REF!</v>
      </c>
      <c r="I280" s="26" t="e">
        <f>#REF!</f>
        <v>#REF!</v>
      </c>
      <c r="J280" s="27" t="e">
        <f t="shared" si="32"/>
        <v>#REF!</v>
      </c>
      <c r="K280" s="27" t="e">
        <f t="shared" si="31"/>
        <v>#REF!</v>
      </c>
      <c r="L280" s="27" t="e">
        <f>#REF!</f>
        <v>#REF!</v>
      </c>
      <c r="M280" s="72" t="e">
        <f>#REF!</f>
        <v>#REF!</v>
      </c>
      <c r="N280" s="26"/>
      <c r="O280" s="28"/>
    </row>
    <row r="281" spans="1:15" x14ac:dyDescent="0.2">
      <c r="A281" s="22" t="e">
        <f>#REF!</f>
        <v>#REF!</v>
      </c>
      <c r="B281" s="23"/>
      <c r="C281" s="24" t="e">
        <f>#REF!</f>
        <v>#REF!</v>
      </c>
      <c r="D281" s="25"/>
      <c r="E281" s="25" t="e">
        <f>#REF!</f>
        <v>#REF!</v>
      </c>
      <c r="F281" s="25" t="e">
        <f>#REF!</f>
        <v>#REF!</v>
      </c>
      <c r="G281" s="26" t="e">
        <f t="shared" si="29"/>
        <v>#REF!</v>
      </c>
      <c r="H281" s="27" t="e">
        <f t="shared" si="30"/>
        <v>#REF!</v>
      </c>
      <c r="I281" s="26" t="e">
        <f>#REF!</f>
        <v>#REF!</v>
      </c>
      <c r="J281" s="27" t="e">
        <f t="shared" si="32"/>
        <v>#REF!</v>
      </c>
      <c r="K281" s="27" t="e">
        <f t="shared" si="31"/>
        <v>#REF!</v>
      </c>
      <c r="L281" s="27" t="e">
        <f>#REF!</f>
        <v>#REF!</v>
      </c>
      <c r="M281" s="72" t="e">
        <f>#REF!</f>
        <v>#REF!</v>
      </c>
      <c r="N281" s="26"/>
      <c r="O281" s="28"/>
    </row>
    <row r="282" spans="1:15" x14ac:dyDescent="0.2">
      <c r="A282" s="22" t="e">
        <f>#REF!</f>
        <v>#REF!</v>
      </c>
      <c r="B282" s="23"/>
      <c r="C282" s="24" t="e">
        <f>#REF!</f>
        <v>#REF!</v>
      </c>
      <c r="D282" s="25"/>
      <c r="E282" s="25" t="e">
        <f>#REF!</f>
        <v>#REF!</v>
      </c>
      <c r="F282" s="25" t="e">
        <f>#REF!</f>
        <v>#REF!</v>
      </c>
      <c r="G282" s="26" t="e">
        <f t="shared" si="29"/>
        <v>#REF!</v>
      </c>
      <c r="H282" s="27" t="e">
        <f t="shared" si="30"/>
        <v>#REF!</v>
      </c>
      <c r="I282" s="26" t="e">
        <f>#REF!</f>
        <v>#REF!</v>
      </c>
      <c r="J282" s="27" t="e">
        <f t="shared" si="32"/>
        <v>#REF!</v>
      </c>
      <c r="K282" s="27" t="e">
        <f t="shared" si="31"/>
        <v>#REF!</v>
      </c>
      <c r="L282" s="27" t="e">
        <f>#REF!</f>
        <v>#REF!</v>
      </c>
      <c r="M282" s="72" t="e">
        <f>#REF!</f>
        <v>#REF!</v>
      </c>
      <c r="N282" s="26"/>
      <c r="O282" s="28"/>
    </row>
    <row r="283" spans="1:15" x14ac:dyDescent="0.2">
      <c r="A283" s="22" t="e">
        <f>#REF!</f>
        <v>#REF!</v>
      </c>
      <c r="B283" s="23"/>
      <c r="C283" s="24" t="e">
        <f>#REF!</f>
        <v>#REF!</v>
      </c>
      <c r="D283" s="25"/>
      <c r="E283" s="25" t="e">
        <f>#REF!</f>
        <v>#REF!</v>
      </c>
      <c r="F283" s="25" t="e">
        <f>#REF!</f>
        <v>#REF!</v>
      </c>
      <c r="G283" s="26" t="e">
        <f t="shared" si="29"/>
        <v>#REF!</v>
      </c>
      <c r="H283" s="27" t="e">
        <f t="shared" si="30"/>
        <v>#REF!</v>
      </c>
      <c r="I283" s="26" t="e">
        <f>#REF!</f>
        <v>#REF!</v>
      </c>
      <c r="J283" s="27" t="e">
        <f t="shared" si="32"/>
        <v>#REF!</v>
      </c>
      <c r="K283" s="27" t="e">
        <f t="shared" si="31"/>
        <v>#REF!</v>
      </c>
      <c r="L283" s="27" t="e">
        <f>#REF!</f>
        <v>#REF!</v>
      </c>
      <c r="M283" s="72" t="e">
        <f>#REF!</f>
        <v>#REF!</v>
      </c>
      <c r="N283" s="26"/>
      <c r="O283" s="28"/>
    </row>
    <row r="284" spans="1:15" x14ac:dyDescent="0.2">
      <c r="A284" s="22" t="e">
        <f>#REF!</f>
        <v>#REF!</v>
      </c>
      <c r="B284" s="23"/>
      <c r="C284" s="24" t="e">
        <f>#REF!</f>
        <v>#REF!</v>
      </c>
      <c r="D284" s="25"/>
      <c r="E284" s="25" t="e">
        <f>#REF!</f>
        <v>#REF!</v>
      </c>
      <c r="F284" s="25" t="e">
        <f>#REF!</f>
        <v>#REF!</v>
      </c>
      <c r="G284" s="26" t="e">
        <f t="shared" si="29"/>
        <v>#REF!</v>
      </c>
      <c r="H284" s="27" t="e">
        <f t="shared" si="30"/>
        <v>#REF!</v>
      </c>
      <c r="I284" s="26" t="e">
        <f>#REF!</f>
        <v>#REF!</v>
      </c>
      <c r="J284" s="27" t="e">
        <f t="shared" si="32"/>
        <v>#REF!</v>
      </c>
      <c r="K284" s="27" t="e">
        <f t="shared" si="31"/>
        <v>#REF!</v>
      </c>
      <c r="L284" s="27" t="e">
        <f>#REF!</f>
        <v>#REF!</v>
      </c>
      <c r="M284" s="72" t="e">
        <f>#REF!</f>
        <v>#REF!</v>
      </c>
      <c r="N284" s="26"/>
      <c r="O284" s="28"/>
    </row>
    <row r="285" spans="1:15" x14ac:dyDescent="0.2">
      <c r="A285" s="22" t="e">
        <f>#REF!</f>
        <v>#REF!</v>
      </c>
      <c r="B285" s="23"/>
      <c r="C285" s="24" t="e">
        <f>#REF!</f>
        <v>#REF!</v>
      </c>
      <c r="D285" s="25"/>
      <c r="E285" s="25" t="e">
        <f>#REF!</f>
        <v>#REF!</v>
      </c>
      <c r="F285" s="25" t="e">
        <f>#REF!</f>
        <v>#REF!</v>
      </c>
      <c r="G285" s="26" t="e">
        <f t="shared" si="29"/>
        <v>#REF!</v>
      </c>
      <c r="H285" s="27" t="e">
        <f t="shared" si="30"/>
        <v>#REF!</v>
      </c>
      <c r="I285" s="26" t="e">
        <f>#REF!</f>
        <v>#REF!</v>
      </c>
      <c r="J285" s="27" t="e">
        <f t="shared" si="32"/>
        <v>#REF!</v>
      </c>
      <c r="K285" s="27" t="e">
        <f t="shared" si="31"/>
        <v>#REF!</v>
      </c>
      <c r="L285" s="27" t="e">
        <f>#REF!</f>
        <v>#REF!</v>
      </c>
      <c r="M285" s="72" t="e">
        <f>#REF!</f>
        <v>#REF!</v>
      </c>
      <c r="N285" s="26"/>
      <c r="O285" s="28"/>
    </row>
    <row r="286" spans="1:15" x14ac:dyDescent="0.2">
      <c r="A286" s="22" t="e">
        <f>#REF!</f>
        <v>#REF!</v>
      </c>
      <c r="B286" s="23"/>
      <c r="C286" s="24" t="e">
        <f>#REF!</f>
        <v>#REF!</v>
      </c>
      <c r="D286" s="25"/>
      <c r="E286" s="25" t="e">
        <f>#REF!</f>
        <v>#REF!</v>
      </c>
      <c r="F286" s="25" t="e">
        <f>#REF!</f>
        <v>#REF!</v>
      </c>
      <c r="G286" s="26" t="e">
        <f t="shared" si="29"/>
        <v>#REF!</v>
      </c>
      <c r="H286" s="27" t="e">
        <f t="shared" si="30"/>
        <v>#REF!</v>
      </c>
      <c r="I286" s="26" t="e">
        <f>#REF!</f>
        <v>#REF!</v>
      </c>
      <c r="J286" s="27" t="e">
        <f t="shared" si="32"/>
        <v>#REF!</v>
      </c>
      <c r="K286" s="27" t="e">
        <f t="shared" si="31"/>
        <v>#REF!</v>
      </c>
      <c r="L286" s="27" t="e">
        <f>#REF!</f>
        <v>#REF!</v>
      </c>
      <c r="M286" s="72" t="e">
        <f>#REF!</f>
        <v>#REF!</v>
      </c>
      <c r="N286" s="26"/>
      <c r="O286" s="28"/>
    </row>
    <row r="287" spans="1:15" x14ac:dyDescent="0.2">
      <c r="A287" s="22" t="e">
        <f>#REF!</f>
        <v>#REF!</v>
      </c>
      <c r="B287" s="23"/>
      <c r="C287" s="24" t="e">
        <f>#REF!</f>
        <v>#REF!</v>
      </c>
      <c r="D287" s="25"/>
      <c r="E287" s="25" t="e">
        <f>#REF!</f>
        <v>#REF!</v>
      </c>
      <c r="F287" s="25" t="e">
        <f>#REF!</f>
        <v>#REF!</v>
      </c>
      <c r="G287" s="26" t="e">
        <f t="shared" si="29"/>
        <v>#REF!</v>
      </c>
      <c r="H287" s="27" t="e">
        <f t="shared" si="30"/>
        <v>#REF!</v>
      </c>
      <c r="I287" s="26" t="e">
        <f>#REF!</f>
        <v>#REF!</v>
      </c>
      <c r="J287" s="27" t="e">
        <f t="shared" si="32"/>
        <v>#REF!</v>
      </c>
      <c r="K287" s="27" t="e">
        <f t="shared" si="31"/>
        <v>#REF!</v>
      </c>
      <c r="L287" s="27" t="e">
        <f>#REF!</f>
        <v>#REF!</v>
      </c>
      <c r="M287" s="72" t="e">
        <f>#REF!</f>
        <v>#REF!</v>
      </c>
      <c r="N287" s="26"/>
      <c r="O287" s="28"/>
    </row>
    <row r="288" spans="1:15" x14ac:dyDescent="0.2">
      <c r="A288" s="22" t="e">
        <f>#REF!</f>
        <v>#REF!</v>
      </c>
      <c r="B288" s="23"/>
      <c r="C288" s="24" t="e">
        <f>#REF!</f>
        <v>#REF!</v>
      </c>
      <c r="D288" s="25"/>
      <c r="E288" s="25" t="e">
        <f>#REF!</f>
        <v>#REF!</v>
      </c>
      <c r="F288" s="25" t="e">
        <f>#REF!</f>
        <v>#REF!</v>
      </c>
      <c r="G288" s="26" t="e">
        <f t="shared" si="29"/>
        <v>#REF!</v>
      </c>
      <c r="H288" s="27" t="e">
        <f t="shared" si="30"/>
        <v>#REF!</v>
      </c>
      <c r="I288" s="26" t="e">
        <f>#REF!</f>
        <v>#REF!</v>
      </c>
      <c r="J288" s="27" t="e">
        <f t="shared" si="32"/>
        <v>#REF!</v>
      </c>
      <c r="K288" s="27" t="e">
        <f t="shared" si="31"/>
        <v>#REF!</v>
      </c>
      <c r="L288" s="27" t="e">
        <f>#REF!</f>
        <v>#REF!</v>
      </c>
      <c r="M288" s="72" t="e">
        <f>#REF!</f>
        <v>#REF!</v>
      </c>
      <c r="N288" s="26"/>
      <c r="O288" s="28"/>
    </row>
    <row r="289" spans="1:15" x14ac:dyDescent="0.2">
      <c r="A289" s="22" t="e">
        <f>#REF!</f>
        <v>#REF!</v>
      </c>
      <c r="B289" s="23"/>
      <c r="C289" s="24" t="e">
        <f>#REF!</f>
        <v>#REF!</v>
      </c>
      <c r="D289" s="25"/>
      <c r="E289" s="25" t="e">
        <f>#REF!</f>
        <v>#REF!</v>
      </c>
      <c r="F289" s="25" t="e">
        <f>#REF!</f>
        <v>#REF!</v>
      </c>
      <c r="G289" s="26" t="e">
        <f t="shared" si="29"/>
        <v>#REF!</v>
      </c>
      <c r="H289" s="27" t="e">
        <f t="shared" si="30"/>
        <v>#REF!</v>
      </c>
      <c r="I289" s="26" t="e">
        <f>#REF!</f>
        <v>#REF!</v>
      </c>
      <c r="J289" s="27" t="e">
        <f t="shared" si="32"/>
        <v>#REF!</v>
      </c>
      <c r="K289" s="27" t="e">
        <f t="shared" si="31"/>
        <v>#REF!</v>
      </c>
      <c r="L289" s="27" t="e">
        <f>#REF!</f>
        <v>#REF!</v>
      </c>
      <c r="M289" s="72" t="e">
        <f>#REF!</f>
        <v>#REF!</v>
      </c>
      <c r="N289" s="26"/>
      <c r="O289" s="28"/>
    </row>
    <row r="290" spans="1:15" x14ac:dyDescent="0.2">
      <c r="A290" s="22" t="e">
        <f>#REF!</f>
        <v>#REF!</v>
      </c>
      <c r="B290" s="23"/>
      <c r="C290" s="24" t="e">
        <f>#REF!</f>
        <v>#REF!</v>
      </c>
      <c r="D290" s="25"/>
      <c r="E290" s="25" t="e">
        <f>#REF!</f>
        <v>#REF!</v>
      </c>
      <c r="F290" s="25" t="e">
        <f>#REF!</f>
        <v>#REF!</v>
      </c>
      <c r="G290" s="26" t="e">
        <f t="shared" si="29"/>
        <v>#REF!</v>
      </c>
      <c r="H290" s="27" t="e">
        <f t="shared" si="30"/>
        <v>#REF!</v>
      </c>
      <c r="I290" s="26" t="e">
        <f>#REF!</f>
        <v>#REF!</v>
      </c>
      <c r="J290" s="27" t="e">
        <f t="shared" si="32"/>
        <v>#REF!</v>
      </c>
      <c r="K290" s="27" t="e">
        <f t="shared" si="31"/>
        <v>#REF!</v>
      </c>
      <c r="L290" s="27" t="e">
        <f>#REF!</f>
        <v>#REF!</v>
      </c>
      <c r="M290" s="72" t="e">
        <f>#REF!</f>
        <v>#REF!</v>
      </c>
      <c r="N290" s="26"/>
      <c r="O290" s="28"/>
    </row>
    <row r="291" spans="1:15" x14ac:dyDescent="0.2">
      <c r="A291" s="22" t="e">
        <f>#REF!</f>
        <v>#REF!</v>
      </c>
      <c r="B291" s="23"/>
      <c r="C291" s="24" t="e">
        <f>#REF!</f>
        <v>#REF!</v>
      </c>
      <c r="D291" s="25"/>
      <c r="E291" s="25" t="e">
        <f>#REF!</f>
        <v>#REF!</v>
      </c>
      <c r="F291" s="25" t="e">
        <f>#REF!</f>
        <v>#REF!</v>
      </c>
      <c r="G291" s="26" t="e">
        <f t="shared" si="29"/>
        <v>#REF!</v>
      </c>
      <c r="H291" s="27" t="e">
        <f t="shared" si="30"/>
        <v>#REF!</v>
      </c>
      <c r="I291" s="26" t="e">
        <f>#REF!</f>
        <v>#REF!</v>
      </c>
      <c r="J291" s="27" t="e">
        <f t="shared" si="32"/>
        <v>#REF!</v>
      </c>
      <c r="K291" s="27" t="e">
        <f t="shared" si="31"/>
        <v>#REF!</v>
      </c>
      <c r="L291" s="27" t="e">
        <f>#REF!</f>
        <v>#REF!</v>
      </c>
      <c r="M291" s="72" t="e">
        <f>#REF!</f>
        <v>#REF!</v>
      </c>
      <c r="N291" s="26"/>
      <c r="O291" s="28"/>
    </row>
    <row r="292" spans="1:15" x14ac:dyDescent="0.2">
      <c r="A292" s="22" t="e">
        <f>#REF!</f>
        <v>#REF!</v>
      </c>
      <c r="B292" s="23"/>
      <c r="C292" s="24" t="e">
        <f>#REF!</f>
        <v>#REF!</v>
      </c>
      <c r="D292" s="25"/>
      <c r="E292" s="25" t="e">
        <f>#REF!</f>
        <v>#REF!</v>
      </c>
      <c r="F292" s="25" t="e">
        <f>#REF!</f>
        <v>#REF!</v>
      </c>
      <c r="G292" s="26" t="e">
        <f t="shared" si="29"/>
        <v>#REF!</v>
      </c>
      <c r="H292" s="27" t="e">
        <f t="shared" si="30"/>
        <v>#REF!</v>
      </c>
      <c r="I292" s="26" t="e">
        <f>#REF!</f>
        <v>#REF!</v>
      </c>
      <c r="J292" s="27" t="e">
        <f t="shared" si="32"/>
        <v>#REF!</v>
      </c>
      <c r="K292" s="27" t="e">
        <f t="shared" si="31"/>
        <v>#REF!</v>
      </c>
      <c r="L292" s="27" t="e">
        <f>#REF!</f>
        <v>#REF!</v>
      </c>
      <c r="M292" s="72" t="e">
        <f>#REF!</f>
        <v>#REF!</v>
      </c>
      <c r="N292" s="26"/>
      <c r="O292" s="28"/>
    </row>
    <row r="293" spans="1:15" x14ac:dyDescent="0.2">
      <c r="A293" s="22" t="e">
        <f>#REF!</f>
        <v>#REF!</v>
      </c>
      <c r="B293" s="23"/>
      <c r="C293" s="24" t="e">
        <f>#REF!</f>
        <v>#REF!</v>
      </c>
      <c r="D293" s="25"/>
      <c r="E293" s="25" t="e">
        <f>#REF!</f>
        <v>#REF!</v>
      </c>
      <c r="F293" s="25" t="e">
        <f>#REF!</f>
        <v>#REF!</v>
      </c>
      <c r="G293" s="26" t="e">
        <f t="shared" si="29"/>
        <v>#REF!</v>
      </c>
      <c r="H293" s="27" t="e">
        <f t="shared" si="30"/>
        <v>#REF!</v>
      </c>
      <c r="I293" s="26" t="e">
        <f>#REF!</f>
        <v>#REF!</v>
      </c>
      <c r="J293" s="27" t="e">
        <f t="shared" si="32"/>
        <v>#REF!</v>
      </c>
      <c r="K293" s="27" t="e">
        <f t="shared" si="31"/>
        <v>#REF!</v>
      </c>
      <c r="L293" s="27" t="e">
        <f>#REF!</f>
        <v>#REF!</v>
      </c>
      <c r="M293" s="72" t="e">
        <f>#REF!</f>
        <v>#REF!</v>
      </c>
      <c r="N293" s="26"/>
      <c r="O293" s="28"/>
    </row>
    <row r="294" spans="1:15" x14ac:dyDescent="0.2">
      <c r="A294" s="22" t="e">
        <f>#REF!</f>
        <v>#REF!</v>
      </c>
      <c r="B294" s="23"/>
      <c r="C294" s="24" t="e">
        <f>#REF!</f>
        <v>#REF!</v>
      </c>
      <c r="D294" s="25"/>
      <c r="E294" s="25" t="e">
        <f>#REF!</f>
        <v>#REF!</v>
      </c>
      <c r="F294" s="25" t="e">
        <f>#REF!</f>
        <v>#REF!</v>
      </c>
      <c r="G294" s="26" t="e">
        <f t="shared" si="29"/>
        <v>#REF!</v>
      </c>
      <c r="H294" s="27" t="e">
        <f t="shared" si="30"/>
        <v>#REF!</v>
      </c>
      <c r="I294" s="26" t="e">
        <f>#REF!</f>
        <v>#REF!</v>
      </c>
      <c r="J294" s="27" t="e">
        <f t="shared" si="32"/>
        <v>#REF!</v>
      </c>
      <c r="K294" s="27" t="e">
        <f t="shared" si="31"/>
        <v>#REF!</v>
      </c>
      <c r="L294" s="27" t="e">
        <f>#REF!</f>
        <v>#REF!</v>
      </c>
      <c r="M294" s="72" t="e">
        <f>#REF!</f>
        <v>#REF!</v>
      </c>
      <c r="N294" s="26"/>
      <c r="O294" s="28"/>
    </row>
    <row r="295" spans="1:15" x14ac:dyDescent="0.2">
      <c r="A295" s="22" t="e">
        <f>#REF!</f>
        <v>#REF!</v>
      </c>
      <c r="B295" s="23"/>
      <c r="C295" s="24" t="e">
        <f>#REF!</f>
        <v>#REF!</v>
      </c>
      <c r="D295" s="25"/>
      <c r="E295" s="25" t="e">
        <f>#REF!</f>
        <v>#REF!</v>
      </c>
      <c r="F295" s="25" t="e">
        <f>#REF!</f>
        <v>#REF!</v>
      </c>
      <c r="G295" s="26" t="e">
        <f t="shared" si="29"/>
        <v>#REF!</v>
      </c>
      <c r="H295" s="27" t="e">
        <f t="shared" si="30"/>
        <v>#REF!</v>
      </c>
      <c r="I295" s="26" t="e">
        <f>#REF!</f>
        <v>#REF!</v>
      </c>
      <c r="J295" s="27" t="e">
        <f t="shared" si="32"/>
        <v>#REF!</v>
      </c>
      <c r="K295" s="27" t="e">
        <f t="shared" si="31"/>
        <v>#REF!</v>
      </c>
      <c r="L295" s="27" t="e">
        <f>#REF!</f>
        <v>#REF!</v>
      </c>
      <c r="M295" s="72" t="e">
        <f>#REF!</f>
        <v>#REF!</v>
      </c>
      <c r="N295" s="26"/>
      <c r="O295" s="28"/>
    </row>
    <row r="296" spans="1:15" x14ac:dyDescent="0.2">
      <c r="A296" s="22" t="e">
        <f>#REF!</f>
        <v>#REF!</v>
      </c>
      <c r="B296" s="23"/>
      <c r="C296" s="24" t="e">
        <f>#REF!</f>
        <v>#REF!</v>
      </c>
      <c r="D296" s="25"/>
      <c r="E296" s="25" t="e">
        <f>#REF!</f>
        <v>#REF!</v>
      </c>
      <c r="F296" s="25" t="e">
        <f>#REF!</f>
        <v>#REF!</v>
      </c>
      <c r="G296" s="26" t="e">
        <f t="shared" si="29"/>
        <v>#REF!</v>
      </c>
      <c r="H296" s="27" t="e">
        <f t="shared" si="30"/>
        <v>#REF!</v>
      </c>
      <c r="I296" s="26" t="e">
        <f>#REF!</f>
        <v>#REF!</v>
      </c>
      <c r="J296" s="27" t="e">
        <f t="shared" si="32"/>
        <v>#REF!</v>
      </c>
      <c r="K296" s="27" t="e">
        <f t="shared" si="31"/>
        <v>#REF!</v>
      </c>
      <c r="L296" s="27" t="e">
        <f>#REF!</f>
        <v>#REF!</v>
      </c>
      <c r="M296" s="72" t="e">
        <f>#REF!</f>
        <v>#REF!</v>
      </c>
      <c r="N296" s="26"/>
      <c r="O296" s="28"/>
    </row>
    <row r="297" spans="1:15" x14ac:dyDescent="0.2">
      <c r="A297" s="22" t="e">
        <f>#REF!</f>
        <v>#REF!</v>
      </c>
      <c r="B297" s="23"/>
      <c r="C297" s="24" t="e">
        <f>#REF!</f>
        <v>#REF!</v>
      </c>
      <c r="D297" s="25"/>
      <c r="E297" s="25" t="e">
        <f>#REF!</f>
        <v>#REF!</v>
      </c>
      <c r="F297" s="25" t="e">
        <f>#REF!</f>
        <v>#REF!</v>
      </c>
      <c r="G297" s="26" t="e">
        <f t="shared" si="29"/>
        <v>#REF!</v>
      </c>
      <c r="H297" s="27" t="e">
        <f t="shared" si="30"/>
        <v>#REF!</v>
      </c>
      <c r="I297" s="26" t="e">
        <f>#REF!</f>
        <v>#REF!</v>
      </c>
      <c r="J297" s="27" t="e">
        <f t="shared" si="32"/>
        <v>#REF!</v>
      </c>
      <c r="K297" s="27" t="e">
        <f t="shared" si="31"/>
        <v>#REF!</v>
      </c>
      <c r="L297" s="27" t="e">
        <f>#REF!</f>
        <v>#REF!</v>
      </c>
      <c r="M297" s="72" t="e">
        <f>#REF!</f>
        <v>#REF!</v>
      </c>
      <c r="N297" s="26"/>
      <c r="O297" s="28"/>
    </row>
    <row r="298" spans="1:15" x14ac:dyDescent="0.2">
      <c r="A298" s="22" t="e">
        <f>#REF!</f>
        <v>#REF!</v>
      </c>
      <c r="B298" s="23"/>
      <c r="C298" s="24" t="e">
        <f>#REF!</f>
        <v>#REF!</v>
      </c>
      <c r="D298" s="25"/>
      <c r="E298" s="25" t="e">
        <f>#REF!</f>
        <v>#REF!</v>
      </c>
      <c r="F298" s="25" t="e">
        <f>#REF!</f>
        <v>#REF!</v>
      </c>
      <c r="G298" s="26" t="e">
        <f t="shared" si="29"/>
        <v>#REF!</v>
      </c>
      <c r="H298" s="27" t="e">
        <f t="shared" si="30"/>
        <v>#REF!</v>
      </c>
      <c r="I298" s="26" t="e">
        <f>#REF!</f>
        <v>#REF!</v>
      </c>
      <c r="J298" s="27" t="e">
        <f t="shared" si="32"/>
        <v>#REF!</v>
      </c>
      <c r="K298" s="27" t="e">
        <f t="shared" si="31"/>
        <v>#REF!</v>
      </c>
      <c r="L298" s="27" t="e">
        <f>#REF!</f>
        <v>#REF!</v>
      </c>
      <c r="M298" s="72" t="e">
        <f>#REF!</f>
        <v>#REF!</v>
      </c>
      <c r="N298" s="26"/>
      <c r="O298" s="28"/>
    </row>
    <row r="299" spans="1:15" x14ac:dyDescent="0.2">
      <c r="A299" s="22" t="e">
        <f>#REF!</f>
        <v>#REF!</v>
      </c>
      <c r="B299" s="23"/>
      <c r="C299" s="24" t="e">
        <f>#REF!</f>
        <v>#REF!</v>
      </c>
      <c r="D299" s="25"/>
      <c r="E299" s="25" t="e">
        <f>#REF!</f>
        <v>#REF!</v>
      </c>
      <c r="F299" s="25" t="e">
        <f>#REF!</f>
        <v>#REF!</v>
      </c>
      <c r="G299" s="26" t="e">
        <f t="shared" si="29"/>
        <v>#REF!</v>
      </c>
      <c r="H299" s="27" t="e">
        <f t="shared" si="30"/>
        <v>#REF!</v>
      </c>
      <c r="I299" s="26" t="e">
        <f>#REF!</f>
        <v>#REF!</v>
      </c>
      <c r="J299" s="27" t="e">
        <f t="shared" si="32"/>
        <v>#REF!</v>
      </c>
      <c r="K299" s="27" t="e">
        <f t="shared" si="31"/>
        <v>#REF!</v>
      </c>
      <c r="L299" s="27" t="e">
        <f>#REF!</f>
        <v>#REF!</v>
      </c>
      <c r="M299" s="72" t="e">
        <f>#REF!</f>
        <v>#REF!</v>
      </c>
      <c r="N299" s="26"/>
      <c r="O299" s="28"/>
    </row>
    <row r="300" spans="1:15" x14ac:dyDescent="0.2">
      <c r="A300" s="22" t="e">
        <f>#REF!</f>
        <v>#REF!</v>
      </c>
      <c r="B300" s="23"/>
      <c r="C300" s="24" t="e">
        <f>#REF!</f>
        <v>#REF!</v>
      </c>
      <c r="D300" s="25"/>
      <c r="E300" s="25" t="e">
        <f>#REF!</f>
        <v>#REF!</v>
      </c>
      <c r="F300" s="25" t="e">
        <f>#REF!</f>
        <v>#REF!</v>
      </c>
      <c r="G300" s="26" t="e">
        <f t="shared" si="29"/>
        <v>#REF!</v>
      </c>
      <c r="H300" s="27" t="e">
        <f t="shared" si="30"/>
        <v>#REF!</v>
      </c>
      <c r="I300" s="26" t="e">
        <f>#REF!</f>
        <v>#REF!</v>
      </c>
      <c r="J300" s="27" t="e">
        <f t="shared" si="32"/>
        <v>#REF!</v>
      </c>
      <c r="K300" s="27" t="e">
        <f t="shared" si="31"/>
        <v>#REF!</v>
      </c>
      <c r="L300" s="27" t="e">
        <f>#REF!</f>
        <v>#REF!</v>
      </c>
      <c r="M300" s="72" t="e">
        <f>#REF!</f>
        <v>#REF!</v>
      </c>
      <c r="N300" s="26"/>
      <c r="O300" s="28"/>
    </row>
    <row r="301" spans="1:15" x14ac:dyDescent="0.2">
      <c r="A301" s="22" t="e">
        <f>#REF!</f>
        <v>#REF!</v>
      </c>
      <c r="B301" s="23"/>
      <c r="C301" s="24" t="e">
        <f>#REF!</f>
        <v>#REF!</v>
      </c>
      <c r="D301" s="25"/>
      <c r="E301" s="25" t="e">
        <f>#REF!</f>
        <v>#REF!</v>
      </c>
      <c r="F301" s="25" t="e">
        <f>#REF!</f>
        <v>#REF!</v>
      </c>
      <c r="G301" s="26" t="e">
        <f t="shared" si="29"/>
        <v>#REF!</v>
      </c>
      <c r="H301" s="27" t="e">
        <f t="shared" si="30"/>
        <v>#REF!</v>
      </c>
      <c r="I301" s="26" t="e">
        <f>#REF!</f>
        <v>#REF!</v>
      </c>
      <c r="J301" s="27" t="e">
        <f t="shared" si="32"/>
        <v>#REF!</v>
      </c>
      <c r="K301" s="27" t="e">
        <f t="shared" si="31"/>
        <v>#REF!</v>
      </c>
      <c r="L301" s="27" t="e">
        <f>#REF!</f>
        <v>#REF!</v>
      </c>
      <c r="M301" s="72" t="e">
        <f>#REF!</f>
        <v>#REF!</v>
      </c>
      <c r="N301" s="26"/>
      <c r="O301" s="28"/>
    </row>
    <row r="302" spans="1:15" x14ac:dyDescent="0.2">
      <c r="A302" s="22" t="e">
        <f>#REF!</f>
        <v>#REF!</v>
      </c>
      <c r="B302" s="23"/>
      <c r="C302" s="24" t="e">
        <f>#REF!</f>
        <v>#REF!</v>
      </c>
      <c r="D302" s="25"/>
      <c r="E302" s="25" t="e">
        <f>#REF!</f>
        <v>#REF!</v>
      </c>
      <c r="F302" s="25" t="e">
        <f>#REF!</f>
        <v>#REF!</v>
      </c>
      <c r="G302" s="26" t="e">
        <f t="shared" si="29"/>
        <v>#REF!</v>
      </c>
      <c r="H302" s="27" t="e">
        <f t="shared" si="30"/>
        <v>#REF!</v>
      </c>
      <c r="I302" s="26" t="e">
        <f>#REF!</f>
        <v>#REF!</v>
      </c>
      <c r="J302" s="27" t="e">
        <f t="shared" si="32"/>
        <v>#REF!</v>
      </c>
      <c r="K302" s="27" t="e">
        <f t="shared" si="31"/>
        <v>#REF!</v>
      </c>
      <c r="L302" s="27" t="e">
        <f>#REF!</f>
        <v>#REF!</v>
      </c>
      <c r="M302" s="72" t="e">
        <f>#REF!</f>
        <v>#REF!</v>
      </c>
      <c r="N302" s="26"/>
      <c r="O302" s="28"/>
    </row>
    <row r="303" spans="1:15" x14ac:dyDescent="0.2">
      <c r="A303" s="22" t="e">
        <f>#REF!</f>
        <v>#REF!</v>
      </c>
      <c r="B303" s="23"/>
      <c r="C303" s="24" t="e">
        <f>#REF!</f>
        <v>#REF!</v>
      </c>
      <c r="D303" s="25"/>
      <c r="E303" s="25" t="e">
        <f>#REF!</f>
        <v>#REF!</v>
      </c>
      <c r="F303" s="25" t="e">
        <f>#REF!</f>
        <v>#REF!</v>
      </c>
      <c r="G303" s="26" t="e">
        <f t="shared" si="29"/>
        <v>#REF!</v>
      </c>
      <c r="H303" s="27" t="e">
        <f t="shared" si="30"/>
        <v>#REF!</v>
      </c>
      <c r="I303" s="26" t="e">
        <f>#REF!</f>
        <v>#REF!</v>
      </c>
      <c r="J303" s="27" t="e">
        <f t="shared" si="32"/>
        <v>#REF!</v>
      </c>
      <c r="K303" s="27" t="e">
        <f t="shared" si="31"/>
        <v>#REF!</v>
      </c>
      <c r="L303" s="27" t="e">
        <f>#REF!</f>
        <v>#REF!</v>
      </c>
      <c r="M303" s="72" t="e">
        <f>#REF!</f>
        <v>#REF!</v>
      </c>
      <c r="N303" s="26"/>
      <c r="O303" s="28"/>
    </row>
    <row r="304" spans="1:15" x14ac:dyDescent="0.2">
      <c r="A304" s="22" t="e">
        <f>#REF!</f>
        <v>#REF!</v>
      </c>
      <c r="B304" s="23"/>
      <c r="C304" s="24" t="e">
        <f>#REF!</f>
        <v>#REF!</v>
      </c>
      <c r="D304" s="25"/>
      <c r="E304" s="25" t="e">
        <f>#REF!</f>
        <v>#REF!</v>
      </c>
      <c r="F304" s="25" t="e">
        <f>#REF!</f>
        <v>#REF!</v>
      </c>
      <c r="G304" s="26" t="e">
        <f t="shared" si="29"/>
        <v>#REF!</v>
      </c>
      <c r="H304" s="27" t="e">
        <f t="shared" si="30"/>
        <v>#REF!</v>
      </c>
      <c r="I304" s="26" t="e">
        <f>#REF!</f>
        <v>#REF!</v>
      </c>
      <c r="J304" s="27" t="e">
        <f t="shared" si="32"/>
        <v>#REF!</v>
      </c>
      <c r="K304" s="27" t="e">
        <f t="shared" si="31"/>
        <v>#REF!</v>
      </c>
      <c r="L304" s="27" t="e">
        <f>#REF!</f>
        <v>#REF!</v>
      </c>
      <c r="M304" s="72" t="e">
        <f>#REF!</f>
        <v>#REF!</v>
      </c>
      <c r="N304" s="26"/>
      <c r="O304" s="28"/>
    </row>
    <row r="305" spans="1:15" x14ac:dyDescent="0.2">
      <c r="A305" s="22" t="e">
        <f>#REF!</f>
        <v>#REF!</v>
      </c>
      <c r="B305" s="23"/>
      <c r="C305" s="24" t="e">
        <f>#REF!</f>
        <v>#REF!</v>
      </c>
      <c r="D305" s="25"/>
      <c r="E305" s="25" t="e">
        <f>#REF!</f>
        <v>#REF!</v>
      </c>
      <c r="F305" s="25" t="e">
        <f>#REF!</f>
        <v>#REF!</v>
      </c>
      <c r="G305" s="26" t="e">
        <f t="shared" si="29"/>
        <v>#REF!</v>
      </c>
      <c r="H305" s="27" t="e">
        <f t="shared" si="30"/>
        <v>#REF!</v>
      </c>
      <c r="I305" s="26" t="e">
        <f>#REF!</f>
        <v>#REF!</v>
      </c>
      <c r="J305" s="27" t="e">
        <f t="shared" si="32"/>
        <v>#REF!</v>
      </c>
      <c r="K305" s="27" t="e">
        <f t="shared" si="31"/>
        <v>#REF!</v>
      </c>
      <c r="L305" s="27" t="e">
        <f>#REF!</f>
        <v>#REF!</v>
      </c>
      <c r="M305" s="72" t="e">
        <f>#REF!</f>
        <v>#REF!</v>
      </c>
      <c r="N305" s="26"/>
      <c r="O305" s="28"/>
    </row>
    <row r="306" spans="1:15" x14ac:dyDescent="0.2">
      <c r="A306" s="22" t="e">
        <f>#REF!</f>
        <v>#REF!</v>
      </c>
      <c r="B306" s="23"/>
      <c r="C306" s="24" t="e">
        <f>#REF!</f>
        <v>#REF!</v>
      </c>
      <c r="D306" s="25"/>
      <c r="E306" s="25" t="e">
        <f>#REF!</f>
        <v>#REF!</v>
      </c>
      <c r="F306" s="25" t="e">
        <f>#REF!</f>
        <v>#REF!</v>
      </c>
      <c r="G306" s="26" t="e">
        <f t="shared" si="29"/>
        <v>#REF!</v>
      </c>
      <c r="H306" s="27" t="e">
        <f t="shared" si="30"/>
        <v>#REF!</v>
      </c>
      <c r="I306" s="26" t="e">
        <f>#REF!</f>
        <v>#REF!</v>
      </c>
      <c r="J306" s="27" t="e">
        <f t="shared" si="32"/>
        <v>#REF!</v>
      </c>
      <c r="K306" s="27" t="e">
        <f t="shared" si="31"/>
        <v>#REF!</v>
      </c>
      <c r="L306" s="27" t="e">
        <f>#REF!</f>
        <v>#REF!</v>
      </c>
      <c r="M306" s="72" t="e">
        <f>#REF!</f>
        <v>#REF!</v>
      </c>
      <c r="N306" s="26"/>
      <c r="O306" s="28"/>
    </row>
    <row r="307" spans="1:15" x14ac:dyDescent="0.2">
      <c r="A307" s="22" t="e">
        <f>#REF!</f>
        <v>#REF!</v>
      </c>
      <c r="B307" s="23"/>
      <c r="C307" s="24" t="e">
        <f>#REF!</f>
        <v>#REF!</v>
      </c>
      <c r="D307" s="25"/>
      <c r="E307" s="25" t="e">
        <f>#REF!</f>
        <v>#REF!</v>
      </c>
      <c r="F307" s="25" t="e">
        <f>#REF!</f>
        <v>#REF!</v>
      </c>
      <c r="G307" s="26" t="e">
        <f t="shared" si="29"/>
        <v>#REF!</v>
      </c>
      <c r="H307" s="27" t="e">
        <f t="shared" si="30"/>
        <v>#REF!</v>
      </c>
      <c r="I307" s="26" t="e">
        <f>#REF!</f>
        <v>#REF!</v>
      </c>
      <c r="J307" s="27" t="e">
        <f t="shared" si="32"/>
        <v>#REF!</v>
      </c>
      <c r="K307" s="27" t="e">
        <f t="shared" si="31"/>
        <v>#REF!</v>
      </c>
      <c r="L307" s="27" t="e">
        <f>#REF!</f>
        <v>#REF!</v>
      </c>
      <c r="M307" s="72" t="e">
        <f>#REF!</f>
        <v>#REF!</v>
      </c>
      <c r="N307" s="26"/>
      <c r="O307" s="28"/>
    </row>
    <row r="308" spans="1:15" x14ac:dyDescent="0.2">
      <c r="A308" s="22" t="e">
        <f>#REF!</f>
        <v>#REF!</v>
      </c>
      <c r="B308" s="23"/>
      <c r="C308" s="24" t="e">
        <f>#REF!</f>
        <v>#REF!</v>
      </c>
      <c r="D308" s="25"/>
      <c r="E308" s="25" t="e">
        <f>#REF!</f>
        <v>#REF!</v>
      </c>
      <c r="F308" s="25" t="e">
        <f>#REF!</f>
        <v>#REF!</v>
      </c>
      <c r="G308" s="26" t="e">
        <f t="shared" si="29"/>
        <v>#REF!</v>
      </c>
      <c r="H308" s="27" t="e">
        <f t="shared" si="30"/>
        <v>#REF!</v>
      </c>
      <c r="I308" s="26" t="e">
        <f>#REF!</f>
        <v>#REF!</v>
      </c>
      <c r="J308" s="27" t="e">
        <f t="shared" si="32"/>
        <v>#REF!</v>
      </c>
      <c r="K308" s="27" t="e">
        <f t="shared" si="31"/>
        <v>#REF!</v>
      </c>
      <c r="L308" s="27" t="e">
        <f>#REF!</f>
        <v>#REF!</v>
      </c>
      <c r="M308" s="72" t="e">
        <f>#REF!</f>
        <v>#REF!</v>
      </c>
      <c r="N308" s="26"/>
      <c r="O308" s="28"/>
    </row>
    <row r="309" spans="1:15" x14ac:dyDescent="0.2">
      <c r="A309" s="22" t="e">
        <f>#REF!</f>
        <v>#REF!</v>
      </c>
      <c r="B309" s="23"/>
      <c r="C309" s="24" t="e">
        <f>#REF!</f>
        <v>#REF!</v>
      </c>
      <c r="D309" s="25"/>
      <c r="E309" s="25" t="e">
        <f>#REF!</f>
        <v>#REF!</v>
      </c>
      <c r="F309" s="25" t="e">
        <f>#REF!</f>
        <v>#REF!</v>
      </c>
      <c r="G309" s="26" t="e">
        <f t="shared" si="29"/>
        <v>#REF!</v>
      </c>
      <c r="H309" s="27" t="e">
        <f t="shared" si="30"/>
        <v>#REF!</v>
      </c>
      <c r="I309" s="26" t="e">
        <f>#REF!</f>
        <v>#REF!</v>
      </c>
      <c r="J309" s="27" t="e">
        <f t="shared" si="32"/>
        <v>#REF!</v>
      </c>
      <c r="K309" s="27" t="e">
        <f t="shared" si="31"/>
        <v>#REF!</v>
      </c>
      <c r="L309" s="27" t="e">
        <f>#REF!</f>
        <v>#REF!</v>
      </c>
      <c r="M309" s="72" t="e">
        <f>#REF!</f>
        <v>#REF!</v>
      </c>
      <c r="N309" s="26"/>
      <c r="O309" s="28"/>
    </row>
    <row r="310" spans="1:15" x14ac:dyDescent="0.2">
      <c r="A310" s="22" t="e">
        <f>#REF!</f>
        <v>#REF!</v>
      </c>
      <c r="B310" s="23"/>
      <c r="C310" s="24" t="e">
        <f>#REF!</f>
        <v>#REF!</v>
      </c>
      <c r="D310" s="25"/>
      <c r="E310" s="25" t="e">
        <f>#REF!</f>
        <v>#REF!</v>
      </c>
      <c r="F310" s="25" t="e">
        <f>#REF!</f>
        <v>#REF!</v>
      </c>
      <c r="G310" s="26" t="e">
        <f t="shared" si="29"/>
        <v>#REF!</v>
      </c>
      <c r="H310" s="27" t="e">
        <f t="shared" si="30"/>
        <v>#REF!</v>
      </c>
      <c r="I310" s="26" t="e">
        <f>#REF!</f>
        <v>#REF!</v>
      </c>
      <c r="J310" s="27" t="e">
        <f t="shared" si="32"/>
        <v>#REF!</v>
      </c>
      <c r="K310" s="27" t="e">
        <f t="shared" si="31"/>
        <v>#REF!</v>
      </c>
      <c r="L310" s="27" t="e">
        <f>#REF!</f>
        <v>#REF!</v>
      </c>
      <c r="M310" s="72" t="e">
        <f>#REF!</f>
        <v>#REF!</v>
      </c>
      <c r="N310" s="26"/>
      <c r="O310" s="28"/>
    </row>
    <row r="311" spans="1:15" x14ac:dyDescent="0.2">
      <c r="A311" s="22" t="e">
        <f>#REF!</f>
        <v>#REF!</v>
      </c>
      <c r="B311" s="23"/>
      <c r="C311" s="24" t="e">
        <f>#REF!</f>
        <v>#REF!</v>
      </c>
      <c r="D311" s="25"/>
      <c r="E311" s="25" t="e">
        <f>#REF!</f>
        <v>#REF!</v>
      </c>
      <c r="F311" s="25" t="e">
        <f>#REF!</f>
        <v>#REF!</v>
      </c>
      <c r="G311" s="26" t="e">
        <f t="shared" si="29"/>
        <v>#REF!</v>
      </c>
      <c r="H311" s="27" t="e">
        <f t="shared" si="30"/>
        <v>#REF!</v>
      </c>
      <c r="I311" s="26" t="e">
        <f>#REF!</f>
        <v>#REF!</v>
      </c>
      <c r="J311" s="27" t="e">
        <f t="shared" si="32"/>
        <v>#REF!</v>
      </c>
      <c r="K311" s="27" t="e">
        <f t="shared" si="31"/>
        <v>#REF!</v>
      </c>
      <c r="L311" s="27" t="e">
        <f>#REF!</f>
        <v>#REF!</v>
      </c>
      <c r="M311" s="72" t="e">
        <f>#REF!</f>
        <v>#REF!</v>
      </c>
      <c r="N311" s="26"/>
      <c r="O311" s="28"/>
    </row>
    <row r="312" spans="1:15" x14ac:dyDescent="0.2">
      <c r="A312" s="22" t="e">
        <f>#REF!</f>
        <v>#REF!</v>
      </c>
      <c r="B312" s="23"/>
      <c r="C312" s="24" t="e">
        <f>#REF!</f>
        <v>#REF!</v>
      </c>
      <c r="D312" s="25"/>
      <c r="E312" s="25" t="e">
        <f>#REF!</f>
        <v>#REF!</v>
      </c>
      <c r="F312" s="25" t="e">
        <f>#REF!</f>
        <v>#REF!</v>
      </c>
      <c r="G312" s="26" t="e">
        <f t="shared" si="29"/>
        <v>#REF!</v>
      </c>
      <c r="H312" s="27" t="e">
        <f t="shared" si="30"/>
        <v>#REF!</v>
      </c>
      <c r="I312" s="26" t="e">
        <f>#REF!</f>
        <v>#REF!</v>
      </c>
      <c r="J312" s="27" t="e">
        <f t="shared" si="32"/>
        <v>#REF!</v>
      </c>
      <c r="K312" s="27" t="e">
        <f t="shared" si="31"/>
        <v>#REF!</v>
      </c>
      <c r="L312" s="27" t="e">
        <f>#REF!</f>
        <v>#REF!</v>
      </c>
      <c r="M312" s="72" t="e">
        <f>#REF!</f>
        <v>#REF!</v>
      </c>
      <c r="N312" s="26"/>
      <c r="O312" s="28"/>
    </row>
    <row r="313" spans="1:15" x14ac:dyDescent="0.2">
      <c r="A313" s="22" t="e">
        <f>#REF!</f>
        <v>#REF!</v>
      </c>
      <c r="B313" s="23"/>
      <c r="C313" s="24" t="e">
        <f>#REF!</f>
        <v>#REF!</v>
      </c>
      <c r="D313" s="25"/>
      <c r="E313" s="25" t="e">
        <f>#REF!</f>
        <v>#REF!</v>
      </c>
      <c r="F313" s="25" t="e">
        <f>#REF!</f>
        <v>#REF!</v>
      </c>
      <c r="G313" s="26" t="e">
        <f t="shared" si="29"/>
        <v>#REF!</v>
      </c>
      <c r="H313" s="27" t="e">
        <f t="shared" si="30"/>
        <v>#REF!</v>
      </c>
      <c r="I313" s="26" t="e">
        <f>#REF!</f>
        <v>#REF!</v>
      </c>
      <c r="J313" s="27" t="e">
        <f t="shared" si="32"/>
        <v>#REF!</v>
      </c>
      <c r="K313" s="27" t="e">
        <f t="shared" si="31"/>
        <v>#REF!</v>
      </c>
      <c r="L313" s="27" t="e">
        <f>#REF!</f>
        <v>#REF!</v>
      </c>
      <c r="M313" s="72" t="e">
        <f>#REF!</f>
        <v>#REF!</v>
      </c>
      <c r="N313" s="26"/>
      <c r="O313" s="28"/>
    </row>
    <row r="314" spans="1:15" x14ac:dyDescent="0.2">
      <c r="A314" s="22" t="e">
        <f>#REF!</f>
        <v>#REF!</v>
      </c>
      <c r="B314" s="23"/>
      <c r="C314" s="24" t="e">
        <f>#REF!</f>
        <v>#REF!</v>
      </c>
      <c r="D314" s="25"/>
      <c r="E314" s="25" t="e">
        <f>#REF!</f>
        <v>#REF!</v>
      </c>
      <c r="F314" s="25" t="e">
        <f>#REF!</f>
        <v>#REF!</v>
      </c>
      <c r="G314" s="26" t="e">
        <f t="shared" si="29"/>
        <v>#REF!</v>
      </c>
      <c r="H314" s="27" t="e">
        <f t="shared" si="30"/>
        <v>#REF!</v>
      </c>
      <c r="I314" s="26" t="e">
        <f>#REF!</f>
        <v>#REF!</v>
      </c>
      <c r="J314" s="27" t="e">
        <f t="shared" si="32"/>
        <v>#REF!</v>
      </c>
      <c r="K314" s="27" t="e">
        <f t="shared" si="31"/>
        <v>#REF!</v>
      </c>
      <c r="L314" s="27" t="e">
        <f>#REF!</f>
        <v>#REF!</v>
      </c>
      <c r="M314" s="72" t="e">
        <f>#REF!</f>
        <v>#REF!</v>
      </c>
      <c r="N314" s="26"/>
      <c r="O314" s="28"/>
    </row>
    <row r="315" spans="1:15" x14ac:dyDescent="0.2">
      <c r="A315" s="22" t="e">
        <f>#REF!</f>
        <v>#REF!</v>
      </c>
      <c r="B315" s="23"/>
      <c r="C315" s="24" t="e">
        <f>#REF!</f>
        <v>#REF!</v>
      </c>
      <c r="D315" s="25"/>
      <c r="E315" s="25" t="e">
        <f>#REF!</f>
        <v>#REF!</v>
      </c>
      <c r="F315" s="25" t="e">
        <f>#REF!</f>
        <v>#REF!</v>
      </c>
      <c r="G315" s="26" t="e">
        <f t="shared" si="29"/>
        <v>#REF!</v>
      </c>
      <c r="H315" s="27" t="e">
        <f t="shared" si="30"/>
        <v>#REF!</v>
      </c>
      <c r="I315" s="26" t="e">
        <f>#REF!</f>
        <v>#REF!</v>
      </c>
      <c r="J315" s="27" t="e">
        <f t="shared" si="32"/>
        <v>#REF!</v>
      </c>
      <c r="K315" s="27" t="e">
        <f t="shared" si="31"/>
        <v>#REF!</v>
      </c>
      <c r="L315" s="27" t="e">
        <f>#REF!</f>
        <v>#REF!</v>
      </c>
      <c r="M315" s="72" t="e">
        <f>#REF!</f>
        <v>#REF!</v>
      </c>
      <c r="N315" s="26"/>
      <c r="O315" s="28"/>
    </row>
    <row r="316" spans="1:15" x14ac:dyDescent="0.2">
      <c r="A316" s="22" t="e">
        <f>#REF!</f>
        <v>#REF!</v>
      </c>
      <c r="B316" s="23"/>
      <c r="C316" s="24" t="e">
        <f>#REF!</f>
        <v>#REF!</v>
      </c>
      <c r="D316" s="25"/>
      <c r="E316" s="25" t="e">
        <f>#REF!</f>
        <v>#REF!</v>
      </c>
      <c r="F316" s="25" t="e">
        <f>#REF!</f>
        <v>#REF!</v>
      </c>
      <c r="G316" s="26" t="e">
        <f t="shared" ref="G316:G349" si="33">I316/1.16</f>
        <v>#REF!</v>
      </c>
      <c r="H316" s="27" t="e">
        <f t="shared" ref="H316:H349" si="34">G316*0.16</f>
        <v>#REF!</v>
      </c>
      <c r="I316" s="26" t="e">
        <f>#REF!</f>
        <v>#REF!</v>
      </c>
      <c r="J316" s="27" t="e">
        <f t="shared" ref="J316:J349" si="35">L316/1.16</f>
        <v>#REF!</v>
      </c>
      <c r="K316" s="27" t="e">
        <f t="shared" ref="K316:K349" si="36">J316*0.16</f>
        <v>#REF!</v>
      </c>
      <c r="L316" s="27" t="e">
        <f>#REF!</f>
        <v>#REF!</v>
      </c>
      <c r="M316" s="72" t="e">
        <f>#REF!</f>
        <v>#REF!</v>
      </c>
      <c r="N316" s="26"/>
      <c r="O316" s="28"/>
    </row>
    <row r="317" spans="1:15" x14ac:dyDescent="0.2">
      <c r="A317" s="22" t="e">
        <f>#REF!</f>
        <v>#REF!</v>
      </c>
      <c r="B317" s="23"/>
      <c r="C317" s="24" t="e">
        <f>#REF!</f>
        <v>#REF!</v>
      </c>
      <c r="D317" s="25"/>
      <c r="E317" s="25" t="e">
        <f>#REF!</f>
        <v>#REF!</v>
      </c>
      <c r="F317" s="25" t="e">
        <f>#REF!</f>
        <v>#REF!</v>
      </c>
      <c r="G317" s="26" t="e">
        <f t="shared" si="33"/>
        <v>#REF!</v>
      </c>
      <c r="H317" s="27" t="e">
        <f t="shared" si="34"/>
        <v>#REF!</v>
      </c>
      <c r="I317" s="26" t="e">
        <f>#REF!</f>
        <v>#REF!</v>
      </c>
      <c r="J317" s="27" t="e">
        <f t="shared" si="35"/>
        <v>#REF!</v>
      </c>
      <c r="K317" s="27" t="e">
        <f t="shared" si="36"/>
        <v>#REF!</v>
      </c>
      <c r="L317" s="27" t="e">
        <f>#REF!</f>
        <v>#REF!</v>
      </c>
      <c r="M317" s="72" t="e">
        <f>#REF!</f>
        <v>#REF!</v>
      </c>
      <c r="N317" s="26"/>
      <c r="O317" s="28"/>
    </row>
    <row r="318" spans="1:15" x14ac:dyDescent="0.2">
      <c r="A318" s="22" t="e">
        <f>#REF!</f>
        <v>#REF!</v>
      </c>
      <c r="B318" s="23"/>
      <c r="C318" s="24" t="e">
        <f>#REF!</f>
        <v>#REF!</v>
      </c>
      <c r="D318" s="25"/>
      <c r="E318" s="25" t="e">
        <f>#REF!</f>
        <v>#REF!</v>
      </c>
      <c r="F318" s="25" t="e">
        <f>#REF!</f>
        <v>#REF!</v>
      </c>
      <c r="G318" s="26" t="e">
        <f t="shared" si="33"/>
        <v>#REF!</v>
      </c>
      <c r="H318" s="27" t="e">
        <f t="shared" si="34"/>
        <v>#REF!</v>
      </c>
      <c r="I318" s="26" t="e">
        <f>#REF!</f>
        <v>#REF!</v>
      </c>
      <c r="J318" s="27" t="e">
        <f t="shared" si="35"/>
        <v>#REF!</v>
      </c>
      <c r="K318" s="27" t="e">
        <f t="shared" si="36"/>
        <v>#REF!</v>
      </c>
      <c r="L318" s="27" t="e">
        <f>#REF!</f>
        <v>#REF!</v>
      </c>
      <c r="M318" s="72" t="e">
        <f>#REF!</f>
        <v>#REF!</v>
      </c>
      <c r="N318" s="26"/>
      <c r="O318" s="28"/>
    </row>
    <row r="319" spans="1:15" x14ac:dyDescent="0.2">
      <c r="A319" s="22" t="e">
        <f>#REF!</f>
        <v>#REF!</v>
      </c>
      <c r="B319" s="23"/>
      <c r="C319" s="24" t="e">
        <f>#REF!</f>
        <v>#REF!</v>
      </c>
      <c r="D319" s="25"/>
      <c r="E319" s="25" t="e">
        <f>#REF!</f>
        <v>#REF!</v>
      </c>
      <c r="F319" s="25" t="e">
        <f>#REF!</f>
        <v>#REF!</v>
      </c>
      <c r="G319" s="26" t="e">
        <f t="shared" si="33"/>
        <v>#REF!</v>
      </c>
      <c r="H319" s="27" t="e">
        <f t="shared" si="34"/>
        <v>#REF!</v>
      </c>
      <c r="I319" s="26" t="e">
        <f>#REF!</f>
        <v>#REF!</v>
      </c>
      <c r="J319" s="27" t="e">
        <f t="shared" si="35"/>
        <v>#REF!</v>
      </c>
      <c r="K319" s="27" t="e">
        <f t="shared" si="36"/>
        <v>#REF!</v>
      </c>
      <c r="L319" s="27" t="e">
        <f>#REF!</f>
        <v>#REF!</v>
      </c>
      <c r="M319" s="72" t="e">
        <f>#REF!</f>
        <v>#REF!</v>
      </c>
      <c r="N319" s="26"/>
      <c r="O319" s="28"/>
    </row>
    <row r="320" spans="1:15" x14ac:dyDescent="0.2">
      <c r="A320" s="22" t="e">
        <f>#REF!</f>
        <v>#REF!</v>
      </c>
      <c r="B320" s="23"/>
      <c r="C320" s="24" t="e">
        <f>#REF!</f>
        <v>#REF!</v>
      </c>
      <c r="D320" s="25"/>
      <c r="E320" s="25" t="e">
        <f>#REF!</f>
        <v>#REF!</v>
      </c>
      <c r="F320" s="25" t="e">
        <f>#REF!</f>
        <v>#REF!</v>
      </c>
      <c r="G320" s="26" t="e">
        <f t="shared" si="33"/>
        <v>#REF!</v>
      </c>
      <c r="H320" s="27" t="e">
        <f t="shared" si="34"/>
        <v>#REF!</v>
      </c>
      <c r="I320" s="26" t="e">
        <f>#REF!</f>
        <v>#REF!</v>
      </c>
      <c r="J320" s="27" t="e">
        <f t="shared" si="35"/>
        <v>#REF!</v>
      </c>
      <c r="K320" s="27" t="e">
        <f t="shared" si="36"/>
        <v>#REF!</v>
      </c>
      <c r="L320" s="27" t="e">
        <f>#REF!</f>
        <v>#REF!</v>
      </c>
      <c r="M320" s="72" t="e">
        <f>#REF!</f>
        <v>#REF!</v>
      </c>
      <c r="N320" s="26"/>
      <c r="O320" s="28"/>
    </row>
    <row r="321" spans="1:15" x14ac:dyDescent="0.2">
      <c r="A321" s="22" t="e">
        <f>#REF!</f>
        <v>#REF!</v>
      </c>
      <c r="B321" s="23"/>
      <c r="C321" s="24" t="e">
        <f>#REF!</f>
        <v>#REF!</v>
      </c>
      <c r="D321" s="25"/>
      <c r="E321" s="25" t="e">
        <f>#REF!</f>
        <v>#REF!</v>
      </c>
      <c r="F321" s="25" t="e">
        <f>#REF!</f>
        <v>#REF!</v>
      </c>
      <c r="G321" s="26" t="e">
        <f t="shared" si="33"/>
        <v>#REF!</v>
      </c>
      <c r="H321" s="27" t="e">
        <f t="shared" si="34"/>
        <v>#REF!</v>
      </c>
      <c r="I321" s="26" t="e">
        <f>#REF!</f>
        <v>#REF!</v>
      </c>
      <c r="J321" s="27" t="e">
        <f t="shared" si="35"/>
        <v>#REF!</v>
      </c>
      <c r="K321" s="27" t="e">
        <f t="shared" si="36"/>
        <v>#REF!</v>
      </c>
      <c r="L321" s="27" t="e">
        <f>#REF!</f>
        <v>#REF!</v>
      </c>
      <c r="M321" s="72" t="e">
        <f>#REF!</f>
        <v>#REF!</v>
      </c>
      <c r="N321" s="26"/>
      <c r="O321" s="28"/>
    </row>
    <row r="322" spans="1:15" x14ac:dyDescent="0.2">
      <c r="A322" s="22" t="e">
        <f>#REF!</f>
        <v>#REF!</v>
      </c>
      <c r="B322" s="23"/>
      <c r="C322" s="24" t="e">
        <f>#REF!</f>
        <v>#REF!</v>
      </c>
      <c r="D322" s="25"/>
      <c r="E322" s="25" t="e">
        <f>#REF!</f>
        <v>#REF!</v>
      </c>
      <c r="F322" s="25" t="e">
        <f>#REF!</f>
        <v>#REF!</v>
      </c>
      <c r="G322" s="26" t="e">
        <f t="shared" si="33"/>
        <v>#REF!</v>
      </c>
      <c r="H322" s="27" t="e">
        <f t="shared" si="34"/>
        <v>#REF!</v>
      </c>
      <c r="I322" s="26" t="e">
        <f>#REF!</f>
        <v>#REF!</v>
      </c>
      <c r="J322" s="27" t="e">
        <f t="shared" si="35"/>
        <v>#REF!</v>
      </c>
      <c r="K322" s="27" t="e">
        <f t="shared" si="36"/>
        <v>#REF!</v>
      </c>
      <c r="L322" s="27" t="e">
        <f>#REF!</f>
        <v>#REF!</v>
      </c>
      <c r="M322" s="72" t="e">
        <f>#REF!</f>
        <v>#REF!</v>
      </c>
      <c r="N322" s="26"/>
      <c r="O322" s="28"/>
    </row>
    <row r="323" spans="1:15" x14ac:dyDescent="0.2">
      <c r="A323" s="22" t="e">
        <f>#REF!</f>
        <v>#REF!</v>
      </c>
      <c r="B323" s="23"/>
      <c r="C323" s="24" t="e">
        <f>#REF!</f>
        <v>#REF!</v>
      </c>
      <c r="D323" s="25"/>
      <c r="E323" s="25" t="e">
        <f>#REF!</f>
        <v>#REF!</v>
      </c>
      <c r="F323" s="25" t="e">
        <f>#REF!</f>
        <v>#REF!</v>
      </c>
      <c r="G323" s="26" t="e">
        <f t="shared" si="33"/>
        <v>#REF!</v>
      </c>
      <c r="H323" s="27" t="e">
        <f t="shared" si="34"/>
        <v>#REF!</v>
      </c>
      <c r="I323" s="26" t="e">
        <f>#REF!</f>
        <v>#REF!</v>
      </c>
      <c r="J323" s="27" t="e">
        <f t="shared" si="35"/>
        <v>#REF!</v>
      </c>
      <c r="K323" s="27" t="e">
        <f t="shared" si="36"/>
        <v>#REF!</v>
      </c>
      <c r="L323" s="27" t="e">
        <f>#REF!</f>
        <v>#REF!</v>
      </c>
      <c r="M323" s="72" t="e">
        <f>#REF!</f>
        <v>#REF!</v>
      </c>
      <c r="N323" s="26"/>
      <c r="O323" s="28"/>
    </row>
    <row r="324" spans="1:15" x14ac:dyDescent="0.2">
      <c r="A324" s="22" t="e">
        <f>#REF!</f>
        <v>#REF!</v>
      </c>
      <c r="B324" s="23"/>
      <c r="C324" s="24" t="e">
        <f>#REF!</f>
        <v>#REF!</v>
      </c>
      <c r="D324" s="25"/>
      <c r="E324" s="25" t="e">
        <f>#REF!</f>
        <v>#REF!</v>
      </c>
      <c r="F324" s="25" t="e">
        <f>#REF!</f>
        <v>#REF!</v>
      </c>
      <c r="G324" s="26" t="e">
        <f t="shared" si="33"/>
        <v>#REF!</v>
      </c>
      <c r="H324" s="27" t="e">
        <f t="shared" si="34"/>
        <v>#REF!</v>
      </c>
      <c r="I324" s="26" t="e">
        <f>#REF!</f>
        <v>#REF!</v>
      </c>
      <c r="J324" s="27" t="e">
        <f t="shared" si="35"/>
        <v>#REF!</v>
      </c>
      <c r="K324" s="27" t="e">
        <f t="shared" si="36"/>
        <v>#REF!</v>
      </c>
      <c r="L324" s="27" t="e">
        <f>#REF!</f>
        <v>#REF!</v>
      </c>
      <c r="M324" s="72" t="e">
        <f>#REF!</f>
        <v>#REF!</v>
      </c>
      <c r="N324" s="26"/>
      <c r="O324" s="28"/>
    </row>
    <row r="325" spans="1:15" x14ac:dyDescent="0.2">
      <c r="A325" s="22" t="e">
        <f>#REF!</f>
        <v>#REF!</v>
      </c>
      <c r="B325" s="23"/>
      <c r="C325" s="24" t="e">
        <f>#REF!</f>
        <v>#REF!</v>
      </c>
      <c r="D325" s="25"/>
      <c r="E325" s="25" t="e">
        <f>#REF!</f>
        <v>#REF!</v>
      </c>
      <c r="F325" s="25" t="e">
        <f>#REF!</f>
        <v>#REF!</v>
      </c>
      <c r="G325" s="26" t="e">
        <f t="shared" si="33"/>
        <v>#REF!</v>
      </c>
      <c r="H325" s="27" t="e">
        <f t="shared" si="34"/>
        <v>#REF!</v>
      </c>
      <c r="I325" s="26" t="e">
        <f>#REF!</f>
        <v>#REF!</v>
      </c>
      <c r="J325" s="27" t="e">
        <f t="shared" si="35"/>
        <v>#REF!</v>
      </c>
      <c r="K325" s="27" t="e">
        <f t="shared" si="36"/>
        <v>#REF!</v>
      </c>
      <c r="L325" s="27" t="e">
        <f>#REF!</f>
        <v>#REF!</v>
      </c>
      <c r="M325" s="72" t="e">
        <f>#REF!</f>
        <v>#REF!</v>
      </c>
      <c r="N325" s="26"/>
      <c r="O325" s="28"/>
    </row>
    <row r="326" spans="1:15" x14ac:dyDescent="0.2">
      <c r="A326" s="22" t="e">
        <f>#REF!</f>
        <v>#REF!</v>
      </c>
      <c r="B326" s="23"/>
      <c r="C326" s="24" t="e">
        <f>#REF!</f>
        <v>#REF!</v>
      </c>
      <c r="D326" s="25"/>
      <c r="E326" s="25" t="e">
        <f>#REF!</f>
        <v>#REF!</v>
      </c>
      <c r="F326" s="25" t="e">
        <f>#REF!</f>
        <v>#REF!</v>
      </c>
      <c r="G326" s="26" t="e">
        <f t="shared" si="33"/>
        <v>#REF!</v>
      </c>
      <c r="H326" s="27" t="e">
        <f t="shared" si="34"/>
        <v>#REF!</v>
      </c>
      <c r="I326" s="26" t="e">
        <f>#REF!</f>
        <v>#REF!</v>
      </c>
      <c r="J326" s="27" t="e">
        <f t="shared" si="35"/>
        <v>#REF!</v>
      </c>
      <c r="K326" s="27" t="e">
        <f t="shared" si="36"/>
        <v>#REF!</v>
      </c>
      <c r="L326" s="27" t="e">
        <f>#REF!</f>
        <v>#REF!</v>
      </c>
      <c r="M326" s="72" t="e">
        <f>#REF!</f>
        <v>#REF!</v>
      </c>
      <c r="N326" s="26"/>
      <c r="O326" s="28"/>
    </row>
    <row r="327" spans="1:15" x14ac:dyDescent="0.2">
      <c r="A327" s="22" t="e">
        <f>#REF!</f>
        <v>#REF!</v>
      </c>
      <c r="B327" s="23"/>
      <c r="C327" s="24" t="e">
        <f>#REF!</f>
        <v>#REF!</v>
      </c>
      <c r="D327" s="25"/>
      <c r="E327" s="25" t="e">
        <f>#REF!</f>
        <v>#REF!</v>
      </c>
      <c r="F327" s="25" t="e">
        <f>#REF!</f>
        <v>#REF!</v>
      </c>
      <c r="G327" s="26" t="e">
        <f t="shared" si="33"/>
        <v>#REF!</v>
      </c>
      <c r="H327" s="27" t="e">
        <f t="shared" si="34"/>
        <v>#REF!</v>
      </c>
      <c r="I327" s="26" t="e">
        <f>#REF!</f>
        <v>#REF!</v>
      </c>
      <c r="J327" s="27" t="e">
        <f t="shared" si="35"/>
        <v>#REF!</v>
      </c>
      <c r="K327" s="27" t="e">
        <f t="shared" si="36"/>
        <v>#REF!</v>
      </c>
      <c r="L327" s="27" t="e">
        <f>#REF!</f>
        <v>#REF!</v>
      </c>
      <c r="M327" s="72" t="e">
        <f>#REF!</f>
        <v>#REF!</v>
      </c>
      <c r="N327" s="26"/>
      <c r="O327" s="28"/>
    </row>
    <row r="328" spans="1:15" x14ac:dyDescent="0.2">
      <c r="A328" s="22" t="e">
        <f>#REF!</f>
        <v>#REF!</v>
      </c>
      <c r="B328" s="23"/>
      <c r="C328" s="24" t="e">
        <f>#REF!</f>
        <v>#REF!</v>
      </c>
      <c r="D328" s="25"/>
      <c r="E328" s="25" t="e">
        <f>#REF!</f>
        <v>#REF!</v>
      </c>
      <c r="F328" s="25" t="e">
        <f>#REF!</f>
        <v>#REF!</v>
      </c>
      <c r="G328" s="26" t="e">
        <f t="shared" si="33"/>
        <v>#REF!</v>
      </c>
      <c r="H328" s="27" t="e">
        <f t="shared" si="34"/>
        <v>#REF!</v>
      </c>
      <c r="I328" s="26" t="e">
        <f>#REF!</f>
        <v>#REF!</v>
      </c>
      <c r="J328" s="27" t="e">
        <f t="shared" si="35"/>
        <v>#REF!</v>
      </c>
      <c r="K328" s="27" t="e">
        <f t="shared" si="36"/>
        <v>#REF!</v>
      </c>
      <c r="L328" s="27" t="e">
        <f>#REF!</f>
        <v>#REF!</v>
      </c>
      <c r="M328" s="72" t="e">
        <f>#REF!</f>
        <v>#REF!</v>
      </c>
      <c r="N328" s="26"/>
      <c r="O328" s="28"/>
    </row>
    <row r="329" spans="1:15" x14ac:dyDescent="0.2">
      <c r="A329" s="22" t="e">
        <f>#REF!</f>
        <v>#REF!</v>
      </c>
      <c r="B329" s="23"/>
      <c r="C329" s="24" t="e">
        <f>#REF!</f>
        <v>#REF!</v>
      </c>
      <c r="D329" s="25"/>
      <c r="E329" s="25" t="e">
        <f>#REF!</f>
        <v>#REF!</v>
      </c>
      <c r="F329" s="25" t="e">
        <f>#REF!</f>
        <v>#REF!</v>
      </c>
      <c r="G329" s="26" t="e">
        <f t="shared" si="33"/>
        <v>#REF!</v>
      </c>
      <c r="H329" s="27" t="e">
        <f t="shared" si="34"/>
        <v>#REF!</v>
      </c>
      <c r="I329" s="26" t="e">
        <f>#REF!</f>
        <v>#REF!</v>
      </c>
      <c r="J329" s="27" t="e">
        <f t="shared" si="35"/>
        <v>#REF!</v>
      </c>
      <c r="K329" s="27" t="e">
        <f t="shared" si="36"/>
        <v>#REF!</v>
      </c>
      <c r="L329" s="27" t="e">
        <f>#REF!</f>
        <v>#REF!</v>
      </c>
      <c r="M329" s="72" t="e">
        <f>#REF!</f>
        <v>#REF!</v>
      </c>
      <c r="N329" s="26"/>
      <c r="O329" s="28"/>
    </row>
    <row r="330" spans="1:15" x14ac:dyDescent="0.2">
      <c r="A330" s="22" t="e">
        <f>#REF!</f>
        <v>#REF!</v>
      </c>
      <c r="B330" s="23"/>
      <c r="C330" s="24" t="e">
        <f>#REF!</f>
        <v>#REF!</v>
      </c>
      <c r="D330" s="25"/>
      <c r="E330" s="25" t="e">
        <f>#REF!</f>
        <v>#REF!</v>
      </c>
      <c r="F330" s="25" t="e">
        <f>#REF!</f>
        <v>#REF!</v>
      </c>
      <c r="G330" s="26" t="e">
        <f t="shared" si="33"/>
        <v>#REF!</v>
      </c>
      <c r="H330" s="27" t="e">
        <f t="shared" si="34"/>
        <v>#REF!</v>
      </c>
      <c r="I330" s="26" t="e">
        <f>#REF!</f>
        <v>#REF!</v>
      </c>
      <c r="J330" s="27" t="e">
        <f t="shared" si="35"/>
        <v>#REF!</v>
      </c>
      <c r="K330" s="27" t="e">
        <f t="shared" si="36"/>
        <v>#REF!</v>
      </c>
      <c r="L330" s="27" t="e">
        <f>#REF!</f>
        <v>#REF!</v>
      </c>
      <c r="M330" s="72" t="e">
        <f>#REF!</f>
        <v>#REF!</v>
      </c>
      <c r="N330" s="26"/>
      <c r="O330" s="28"/>
    </row>
    <row r="331" spans="1:15" x14ac:dyDescent="0.2">
      <c r="A331" s="22" t="e">
        <f>#REF!</f>
        <v>#REF!</v>
      </c>
      <c r="B331" s="23"/>
      <c r="C331" s="24" t="e">
        <f>#REF!</f>
        <v>#REF!</v>
      </c>
      <c r="D331" s="25"/>
      <c r="E331" s="25" t="e">
        <f>#REF!</f>
        <v>#REF!</v>
      </c>
      <c r="F331" s="25" t="e">
        <f>#REF!</f>
        <v>#REF!</v>
      </c>
      <c r="G331" s="26" t="e">
        <f t="shared" si="33"/>
        <v>#REF!</v>
      </c>
      <c r="H331" s="27" t="e">
        <f t="shared" si="34"/>
        <v>#REF!</v>
      </c>
      <c r="I331" s="26" t="e">
        <f>#REF!</f>
        <v>#REF!</v>
      </c>
      <c r="J331" s="27" t="e">
        <f t="shared" si="35"/>
        <v>#REF!</v>
      </c>
      <c r="K331" s="27" t="e">
        <f t="shared" si="36"/>
        <v>#REF!</v>
      </c>
      <c r="L331" s="27" t="e">
        <f>#REF!</f>
        <v>#REF!</v>
      </c>
      <c r="M331" s="72" t="e">
        <f>#REF!</f>
        <v>#REF!</v>
      </c>
      <c r="N331" s="26"/>
      <c r="O331" s="28"/>
    </row>
    <row r="332" spans="1:15" x14ac:dyDescent="0.2">
      <c r="A332" s="22" t="e">
        <f>#REF!</f>
        <v>#REF!</v>
      </c>
      <c r="B332" s="23"/>
      <c r="C332" s="24" t="e">
        <f>#REF!</f>
        <v>#REF!</v>
      </c>
      <c r="D332" s="25"/>
      <c r="E332" s="25" t="e">
        <f>#REF!</f>
        <v>#REF!</v>
      </c>
      <c r="F332" s="25" t="e">
        <f>#REF!</f>
        <v>#REF!</v>
      </c>
      <c r="G332" s="26" t="e">
        <f t="shared" si="33"/>
        <v>#REF!</v>
      </c>
      <c r="H332" s="27" t="e">
        <f t="shared" si="34"/>
        <v>#REF!</v>
      </c>
      <c r="I332" s="26" t="e">
        <f>#REF!</f>
        <v>#REF!</v>
      </c>
      <c r="J332" s="27" t="e">
        <f t="shared" si="35"/>
        <v>#REF!</v>
      </c>
      <c r="K332" s="27" t="e">
        <f t="shared" si="36"/>
        <v>#REF!</v>
      </c>
      <c r="L332" s="27" t="e">
        <f>#REF!</f>
        <v>#REF!</v>
      </c>
      <c r="M332" s="72" t="e">
        <f>#REF!</f>
        <v>#REF!</v>
      </c>
      <c r="N332" s="26"/>
      <c r="O332" s="28"/>
    </row>
    <row r="333" spans="1:15" x14ac:dyDescent="0.2">
      <c r="A333" s="22" t="e">
        <f>#REF!</f>
        <v>#REF!</v>
      </c>
      <c r="B333" s="23"/>
      <c r="C333" s="24" t="e">
        <f>#REF!</f>
        <v>#REF!</v>
      </c>
      <c r="D333" s="25"/>
      <c r="E333" s="25" t="e">
        <f>#REF!</f>
        <v>#REF!</v>
      </c>
      <c r="F333" s="25" t="e">
        <f>#REF!</f>
        <v>#REF!</v>
      </c>
      <c r="G333" s="26" t="e">
        <f t="shared" si="33"/>
        <v>#REF!</v>
      </c>
      <c r="H333" s="27" t="e">
        <f t="shared" si="34"/>
        <v>#REF!</v>
      </c>
      <c r="I333" s="26" t="e">
        <f>#REF!</f>
        <v>#REF!</v>
      </c>
      <c r="J333" s="27" t="e">
        <f t="shared" si="35"/>
        <v>#REF!</v>
      </c>
      <c r="K333" s="27" t="e">
        <f t="shared" si="36"/>
        <v>#REF!</v>
      </c>
      <c r="L333" s="27" t="e">
        <f>#REF!</f>
        <v>#REF!</v>
      </c>
      <c r="M333" s="72" t="e">
        <f>#REF!</f>
        <v>#REF!</v>
      </c>
      <c r="N333" s="26"/>
      <c r="O333" s="28"/>
    </row>
    <row r="334" spans="1:15" x14ac:dyDescent="0.2">
      <c r="A334" s="22" t="e">
        <f>#REF!</f>
        <v>#REF!</v>
      </c>
      <c r="B334" s="23"/>
      <c r="C334" s="24" t="e">
        <f>#REF!</f>
        <v>#REF!</v>
      </c>
      <c r="D334" s="25"/>
      <c r="E334" s="25" t="e">
        <f>#REF!</f>
        <v>#REF!</v>
      </c>
      <c r="F334" s="25" t="e">
        <f>#REF!</f>
        <v>#REF!</v>
      </c>
      <c r="G334" s="26" t="e">
        <f t="shared" si="33"/>
        <v>#REF!</v>
      </c>
      <c r="H334" s="27" t="e">
        <f t="shared" si="34"/>
        <v>#REF!</v>
      </c>
      <c r="I334" s="26" t="e">
        <f>#REF!</f>
        <v>#REF!</v>
      </c>
      <c r="J334" s="27" t="e">
        <f t="shared" si="35"/>
        <v>#REF!</v>
      </c>
      <c r="K334" s="27" t="e">
        <f t="shared" si="36"/>
        <v>#REF!</v>
      </c>
      <c r="L334" s="27" t="e">
        <f>#REF!</f>
        <v>#REF!</v>
      </c>
      <c r="M334" s="72" t="e">
        <f>#REF!</f>
        <v>#REF!</v>
      </c>
      <c r="N334" s="26"/>
      <c r="O334" s="28"/>
    </row>
    <row r="335" spans="1:15" x14ac:dyDescent="0.2">
      <c r="A335" s="22" t="e">
        <f>#REF!</f>
        <v>#REF!</v>
      </c>
      <c r="B335" s="23"/>
      <c r="C335" s="24" t="e">
        <f>#REF!</f>
        <v>#REF!</v>
      </c>
      <c r="D335" s="25"/>
      <c r="E335" s="25" t="e">
        <f>#REF!</f>
        <v>#REF!</v>
      </c>
      <c r="F335" s="25" t="e">
        <f>#REF!</f>
        <v>#REF!</v>
      </c>
      <c r="G335" s="26" t="e">
        <f t="shared" si="33"/>
        <v>#REF!</v>
      </c>
      <c r="H335" s="27" t="e">
        <f t="shared" si="34"/>
        <v>#REF!</v>
      </c>
      <c r="I335" s="26" t="e">
        <f>#REF!</f>
        <v>#REF!</v>
      </c>
      <c r="J335" s="27" t="e">
        <f t="shared" si="35"/>
        <v>#REF!</v>
      </c>
      <c r="K335" s="27" t="e">
        <f t="shared" si="36"/>
        <v>#REF!</v>
      </c>
      <c r="L335" s="27" t="e">
        <f>#REF!</f>
        <v>#REF!</v>
      </c>
      <c r="M335" s="72" t="e">
        <f>#REF!</f>
        <v>#REF!</v>
      </c>
      <c r="N335" s="26"/>
      <c r="O335" s="28"/>
    </row>
    <row r="336" spans="1:15" x14ac:dyDescent="0.2">
      <c r="A336" s="22" t="e">
        <f>#REF!</f>
        <v>#REF!</v>
      </c>
      <c r="B336" s="23"/>
      <c r="C336" s="24" t="e">
        <f>#REF!</f>
        <v>#REF!</v>
      </c>
      <c r="D336" s="25"/>
      <c r="E336" s="25" t="e">
        <f>#REF!</f>
        <v>#REF!</v>
      </c>
      <c r="F336" s="25" t="e">
        <f>#REF!</f>
        <v>#REF!</v>
      </c>
      <c r="G336" s="26" t="e">
        <f t="shared" si="33"/>
        <v>#REF!</v>
      </c>
      <c r="H336" s="27" t="e">
        <f t="shared" si="34"/>
        <v>#REF!</v>
      </c>
      <c r="I336" s="26" t="e">
        <f>#REF!</f>
        <v>#REF!</v>
      </c>
      <c r="J336" s="27" t="e">
        <f t="shared" si="35"/>
        <v>#REF!</v>
      </c>
      <c r="K336" s="27" t="e">
        <f t="shared" si="36"/>
        <v>#REF!</v>
      </c>
      <c r="L336" s="27" t="e">
        <f>#REF!</f>
        <v>#REF!</v>
      </c>
      <c r="M336" s="72" t="e">
        <f>#REF!</f>
        <v>#REF!</v>
      </c>
      <c r="N336" s="26"/>
      <c r="O336" s="28"/>
    </row>
    <row r="337" spans="1:15" x14ac:dyDescent="0.2">
      <c r="A337" s="22" t="e">
        <f>#REF!</f>
        <v>#REF!</v>
      </c>
      <c r="B337" s="23"/>
      <c r="C337" s="24" t="e">
        <f>#REF!</f>
        <v>#REF!</v>
      </c>
      <c r="D337" s="25"/>
      <c r="E337" s="25" t="e">
        <f>#REF!</f>
        <v>#REF!</v>
      </c>
      <c r="F337" s="25" t="e">
        <f>#REF!</f>
        <v>#REF!</v>
      </c>
      <c r="G337" s="26" t="e">
        <f t="shared" si="33"/>
        <v>#REF!</v>
      </c>
      <c r="H337" s="27" t="e">
        <f t="shared" si="34"/>
        <v>#REF!</v>
      </c>
      <c r="I337" s="26" t="e">
        <f>#REF!</f>
        <v>#REF!</v>
      </c>
      <c r="J337" s="27" t="e">
        <f t="shared" si="35"/>
        <v>#REF!</v>
      </c>
      <c r="K337" s="27" t="e">
        <f t="shared" si="36"/>
        <v>#REF!</v>
      </c>
      <c r="L337" s="27" t="e">
        <f>#REF!</f>
        <v>#REF!</v>
      </c>
      <c r="M337" s="72" t="e">
        <f>#REF!</f>
        <v>#REF!</v>
      </c>
      <c r="N337" s="26"/>
      <c r="O337" s="28"/>
    </row>
    <row r="338" spans="1:15" x14ac:dyDescent="0.2">
      <c r="A338" s="22" t="e">
        <f>#REF!</f>
        <v>#REF!</v>
      </c>
      <c r="B338" s="23"/>
      <c r="C338" s="24" t="e">
        <f>#REF!</f>
        <v>#REF!</v>
      </c>
      <c r="D338" s="25"/>
      <c r="E338" s="25" t="e">
        <f>#REF!</f>
        <v>#REF!</v>
      </c>
      <c r="F338" s="25" t="e">
        <f>#REF!</f>
        <v>#REF!</v>
      </c>
      <c r="G338" s="26" t="e">
        <f t="shared" si="33"/>
        <v>#REF!</v>
      </c>
      <c r="H338" s="27" t="e">
        <f t="shared" si="34"/>
        <v>#REF!</v>
      </c>
      <c r="I338" s="26" t="e">
        <f>#REF!</f>
        <v>#REF!</v>
      </c>
      <c r="J338" s="27" t="e">
        <f t="shared" si="35"/>
        <v>#REF!</v>
      </c>
      <c r="K338" s="27" t="e">
        <f t="shared" si="36"/>
        <v>#REF!</v>
      </c>
      <c r="L338" s="27" t="e">
        <f>#REF!</f>
        <v>#REF!</v>
      </c>
      <c r="M338" s="72" t="e">
        <f>#REF!</f>
        <v>#REF!</v>
      </c>
      <c r="N338" s="26"/>
      <c r="O338" s="28"/>
    </row>
    <row r="339" spans="1:15" x14ac:dyDescent="0.2">
      <c r="A339" s="22" t="e">
        <f>#REF!</f>
        <v>#REF!</v>
      </c>
      <c r="B339" s="23"/>
      <c r="C339" s="24" t="e">
        <f>#REF!</f>
        <v>#REF!</v>
      </c>
      <c r="D339" s="25"/>
      <c r="E339" s="25" t="e">
        <f>#REF!</f>
        <v>#REF!</v>
      </c>
      <c r="F339" s="25" t="e">
        <f>#REF!</f>
        <v>#REF!</v>
      </c>
      <c r="G339" s="26" t="e">
        <f t="shared" si="33"/>
        <v>#REF!</v>
      </c>
      <c r="H339" s="27" t="e">
        <f t="shared" si="34"/>
        <v>#REF!</v>
      </c>
      <c r="I339" s="26" t="e">
        <f>#REF!</f>
        <v>#REF!</v>
      </c>
      <c r="J339" s="27" t="e">
        <f t="shared" si="35"/>
        <v>#REF!</v>
      </c>
      <c r="K339" s="27" t="e">
        <f t="shared" si="36"/>
        <v>#REF!</v>
      </c>
      <c r="L339" s="27" t="e">
        <f>#REF!</f>
        <v>#REF!</v>
      </c>
      <c r="M339" s="72" t="e">
        <f>#REF!</f>
        <v>#REF!</v>
      </c>
      <c r="N339" s="26"/>
      <c r="O339" s="28"/>
    </row>
    <row r="340" spans="1:15" x14ac:dyDescent="0.2">
      <c r="A340" s="22" t="e">
        <f>#REF!</f>
        <v>#REF!</v>
      </c>
      <c r="B340" s="23"/>
      <c r="C340" s="24" t="e">
        <f>#REF!</f>
        <v>#REF!</v>
      </c>
      <c r="D340" s="25"/>
      <c r="E340" s="25" t="e">
        <f>#REF!</f>
        <v>#REF!</v>
      </c>
      <c r="F340" s="25" t="e">
        <f>#REF!</f>
        <v>#REF!</v>
      </c>
      <c r="G340" s="26" t="e">
        <f t="shared" si="33"/>
        <v>#REF!</v>
      </c>
      <c r="H340" s="27" t="e">
        <f t="shared" si="34"/>
        <v>#REF!</v>
      </c>
      <c r="I340" s="26" t="e">
        <f>#REF!</f>
        <v>#REF!</v>
      </c>
      <c r="J340" s="27" t="e">
        <f t="shared" si="35"/>
        <v>#REF!</v>
      </c>
      <c r="K340" s="27" t="e">
        <f t="shared" si="36"/>
        <v>#REF!</v>
      </c>
      <c r="L340" s="27" t="e">
        <f>#REF!</f>
        <v>#REF!</v>
      </c>
      <c r="M340" s="72" t="e">
        <f>#REF!</f>
        <v>#REF!</v>
      </c>
      <c r="N340" s="26"/>
      <c r="O340" s="28"/>
    </row>
    <row r="341" spans="1:15" x14ac:dyDescent="0.2">
      <c r="A341" s="22" t="e">
        <f>#REF!</f>
        <v>#REF!</v>
      </c>
      <c r="B341" s="23"/>
      <c r="C341" s="24" t="e">
        <f>#REF!</f>
        <v>#REF!</v>
      </c>
      <c r="D341" s="25"/>
      <c r="E341" s="25" t="e">
        <f>#REF!</f>
        <v>#REF!</v>
      </c>
      <c r="F341" s="25" t="e">
        <f>#REF!</f>
        <v>#REF!</v>
      </c>
      <c r="G341" s="26" t="e">
        <f t="shared" si="33"/>
        <v>#REF!</v>
      </c>
      <c r="H341" s="27" t="e">
        <f t="shared" si="34"/>
        <v>#REF!</v>
      </c>
      <c r="I341" s="26" t="e">
        <f>#REF!</f>
        <v>#REF!</v>
      </c>
      <c r="J341" s="27" t="e">
        <f t="shared" si="35"/>
        <v>#REF!</v>
      </c>
      <c r="K341" s="27" t="e">
        <f t="shared" si="36"/>
        <v>#REF!</v>
      </c>
      <c r="L341" s="27" t="e">
        <f>#REF!</f>
        <v>#REF!</v>
      </c>
      <c r="M341" s="72" t="e">
        <f>#REF!</f>
        <v>#REF!</v>
      </c>
      <c r="N341" s="26"/>
      <c r="O341" s="28"/>
    </row>
    <row r="342" spans="1:15" x14ac:dyDescent="0.2">
      <c r="A342" s="22" t="e">
        <f>#REF!</f>
        <v>#REF!</v>
      </c>
      <c r="B342" s="23"/>
      <c r="C342" s="24" t="e">
        <f>#REF!</f>
        <v>#REF!</v>
      </c>
      <c r="D342" s="25"/>
      <c r="E342" s="25" t="e">
        <f>#REF!</f>
        <v>#REF!</v>
      </c>
      <c r="F342" s="25" t="e">
        <f>#REF!</f>
        <v>#REF!</v>
      </c>
      <c r="G342" s="26" t="e">
        <f t="shared" si="33"/>
        <v>#REF!</v>
      </c>
      <c r="H342" s="27" t="e">
        <f t="shared" si="34"/>
        <v>#REF!</v>
      </c>
      <c r="I342" s="26" t="e">
        <f>#REF!</f>
        <v>#REF!</v>
      </c>
      <c r="J342" s="27" t="e">
        <f t="shared" si="35"/>
        <v>#REF!</v>
      </c>
      <c r="K342" s="27" t="e">
        <f t="shared" si="36"/>
        <v>#REF!</v>
      </c>
      <c r="L342" s="27" t="e">
        <f>#REF!</f>
        <v>#REF!</v>
      </c>
      <c r="M342" s="72" t="e">
        <f>#REF!</f>
        <v>#REF!</v>
      </c>
      <c r="N342" s="26"/>
      <c r="O342" s="28"/>
    </row>
    <row r="343" spans="1:15" x14ac:dyDescent="0.2">
      <c r="A343" s="22" t="e">
        <f>#REF!</f>
        <v>#REF!</v>
      </c>
      <c r="B343" s="23"/>
      <c r="C343" s="24" t="e">
        <f>#REF!</f>
        <v>#REF!</v>
      </c>
      <c r="D343" s="25"/>
      <c r="E343" s="25" t="e">
        <f>#REF!</f>
        <v>#REF!</v>
      </c>
      <c r="F343" s="25" t="e">
        <f>#REF!</f>
        <v>#REF!</v>
      </c>
      <c r="G343" s="26" t="e">
        <f t="shared" si="33"/>
        <v>#REF!</v>
      </c>
      <c r="H343" s="27" t="e">
        <f t="shared" si="34"/>
        <v>#REF!</v>
      </c>
      <c r="I343" s="26" t="e">
        <f>#REF!</f>
        <v>#REF!</v>
      </c>
      <c r="J343" s="27" t="e">
        <f t="shared" si="35"/>
        <v>#REF!</v>
      </c>
      <c r="K343" s="27" t="e">
        <f t="shared" si="36"/>
        <v>#REF!</v>
      </c>
      <c r="L343" s="27" t="e">
        <f>#REF!</f>
        <v>#REF!</v>
      </c>
      <c r="M343" s="72" t="e">
        <f>#REF!</f>
        <v>#REF!</v>
      </c>
      <c r="N343" s="26"/>
      <c r="O343" s="28"/>
    </row>
    <row r="344" spans="1:15" x14ac:dyDescent="0.2">
      <c r="A344" s="22" t="e">
        <f>#REF!</f>
        <v>#REF!</v>
      </c>
      <c r="B344" s="23"/>
      <c r="C344" s="24" t="e">
        <f>#REF!</f>
        <v>#REF!</v>
      </c>
      <c r="D344" s="25"/>
      <c r="E344" s="25" t="e">
        <f>#REF!</f>
        <v>#REF!</v>
      </c>
      <c r="F344" s="25" t="e">
        <f>#REF!</f>
        <v>#REF!</v>
      </c>
      <c r="G344" s="26" t="e">
        <f t="shared" si="33"/>
        <v>#REF!</v>
      </c>
      <c r="H344" s="27" t="e">
        <f t="shared" si="34"/>
        <v>#REF!</v>
      </c>
      <c r="I344" s="26" t="e">
        <f>#REF!</f>
        <v>#REF!</v>
      </c>
      <c r="J344" s="27" t="e">
        <f t="shared" si="35"/>
        <v>#REF!</v>
      </c>
      <c r="K344" s="27" t="e">
        <f t="shared" si="36"/>
        <v>#REF!</v>
      </c>
      <c r="L344" s="27" t="e">
        <f>#REF!</f>
        <v>#REF!</v>
      </c>
      <c r="M344" s="72" t="e">
        <f>#REF!</f>
        <v>#REF!</v>
      </c>
      <c r="N344" s="26"/>
      <c r="O344" s="28"/>
    </row>
    <row r="345" spans="1:15" x14ac:dyDescent="0.2">
      <c r="A345" s="22" t="e">
        <f>#REF!</f>
        <v>#REF!</v>
      </c>
      <c r="B345" s="23"/>
      <c r="C345" s="24" t="e">
        <f>#REF!</f>
        <v>#REF!</v>
      </c>
      <c r="D345" s="25"/>
      <c r="E345" s="25" t="e">
        <f>#REF!</f>
        <v>#REF!</v>
      </c>
      <c r="F345" s="25" t="e">
        <f>#REF!</f>
        <v>#REF!</v>
      </c>
      <c r="G345" s="26" t="e">
        <f t="shared" si="33"/>
        <v>#REF!</v>
      </c>
      <c r="H345" s="27" t="e">
        <f t="shared" si="34"/>
        <v>#REF!</v>
      </c>
      <c r="I345" s="26" t="e">
        <f>#REF!</f>
        <v>#REF!</v>
      </c>
      <c r="J345" s="27" t="e">
        <f t="shared" si="35"/>
        <v>#REF!</v>
      </c>
      <c r="K345" s="27" t="e">
        <f t="shared" si="36"/>
        <v>#REF!</v>
      </c>
      <c r="L345" s="27" t="e">
        <f>#REF!</f>
        <v>#REF!</v>
      </c>
      <c r="M345" s="72" t="e">
        <f>#REF!</f>
        <v>#REF!</v>
      </c>
      <c r="N345" s="26"/>
      <c r="O345" s="28"/>
    </row>
    <row r="346" spans="1:15" x14ac:dyDescent="0.2">
      <c r="A346" s="22" t="e">
        <f>#REF!</f>
        <v>#REF!</v>
      </c>
      <c r="B346" s="23"/>
      <c r="C346" s="24" t="e">
        <f>#REF!</f>
        <v>#REF!</v>
      </c>
      <c r="D346" s="25"/>
      <c r="E346" s="25" t="e">
        <f>#REF!</f>
        <v>#REF!</v>
      </c>
      <c r="F346" s="25" t="e">
        <f>#REF!</f>
        <v>#REF!</v>
      </c>
      <c r="G346" s="26" t="e">
        <f t="shared" si="33"/>
        <v>#REF!</v>
      </c>
      <c r="H346" s="27" t="e">
        <f t="shared" si="34"/>
        <v>#REF!</v>
      </c>
      <c r="I346" s="26" t="e">
        <f>#REF!</f>
        <v>#REF!</v>
      </c>
      <c r="J346" s="27" t="e">
        <f t="shared" si="35"/>
        <v>#REF!</v>
      </c>
      <c r="K346" s="27" t="e">
        <f t="shared" si="36"/>
        <v>#REF!</v>
      </c>
      <c r="L346" s="27" t="e">
        <f>#REF!</f>
        <v>#REF!</v>
      </c>
      <c r="M346" s="72" t="e">
        <f>#REF!</f>
        <v>#REF!</v>
      </c>
      <c r="N346" s="26"/>
      <c r="O346" s="28"/>
    </row>
    <row r="347" spans="1:15" x14ac:dyDescent="0.2">
      <c r="A347" s="22" t="e">
        <f>#REF!</f>
        <v>#REF!</v>
      </c>
      <c r="B347" s="23"/>
      <c r="C347" s="24" t="e">
        <f>#REF!</f>
        <v>#REF!</v>
      </c>
      <c r="D347" s="25"/>
      <c r="E347" s="25" t="e">
        <f>#REF!</f>
        <v>#REF!</v>
      </c>
      <c r="F347" s="25" t="e">
        <f>#REF!</f>
        <v>#REF!</v>
      </c>
      <c r="G347" s="26" t="e">
        <f t="shared" si="33"/>
        <v>#REF!</v>
      </c>
      <c r="H347" s="27" t="e">
        <f t="shared" si="34"/>
        <v>#REF!</v>
      </c>
      <c r="I347" s="26" t="e">
        <f>#REF!</f>
        <v>#REF!</v>
      </c>
      <c r="J347" s="27" t="e">
        <f t="shared" si="35"/>
        <v>#REF!</v>
      </c>
      <c r="K347" s="27" t="e">
        <f t="shared" si="36"/>
        <v>#REF!</v>
      </c>
      <c r="L347" s="27" t="e">
        <f>#REF!</f>
        <v>#REF!</v>
      </c>
      <c r="M347" s="72" t="e">
        <f>#REF!</f>
        <v>#REF!</v>
      </c>
      <c r="N347" s="26"/>
      <c r="O347" s="28"/>
    </row>
    <row r="348" spans="1:15" x14ac:dyDescent="0.2">
      <c r="A348" s="22" t="e">
        <f>#REF!</f>
        <v>#REF!</v>
      </c>
      <c r="B348" s="23"/>
      <c r="C348" s="24" t="e">
        <f>#REF!</f>
        <v>#REF!</v>
      </c>
      <c r="D348" s="25"/>
      <c r="E348" s="25" t="e">
        <f>#REF!</f>
        <v>#REF!</v>
      </c>
      <c r="F348" s="25" t="e">
        <f>#REF!</f>
        <v>#REF!</v>
      </c>
      <c r="G348" s="26" t="e">
        <f t="shared" si="33"/>
        <v>#REF!</v>
      </c>
      <c r="H348" s="27" t="e">
        <f t="shared" si="34"/>
        <v>#REF!</v>
      </c>
      <c r="I348" s="26" t="e">
        <f>#REF!</f>
        <v>#REF!</v>
      </c>
      <c r="J348" s="27" t="e">
        <f t="shared" si="35"/>
        <v>#REF!</v>
      </c>
      <c r="K348" s="27" t="e">
        <f t="shared" si="36"/>
        <v>#REF!</v>
      </c>
      <c r="L348" s="27" t="e">
        <f>#REF!</f>
        <v>#REF!</v>
      </c>
      <c r="M348" s="72" t="e">
        <f>#REF!</f>
        <v>#REF!</v>
      </c>
      <c r="N348" s="26"/>
      <c r="O348" s="28"/>
    </row>
    <row r="349" spans="1:15" x14ac:dyDescent="0.2">
      <c r="A349" s="22" t="e">
        <f>#REF!</f>
        <v>#REF!</v>
      </c>
      <c r="B349" s="23"/>
      <c r="C349" s="24" t="e">
        <f>#REF!</f>
        <v>#REF!</v>
      </c>
      <c r="D349" s="25"/>
      <c r="E349" s="25" t="e">
        <f>#REF!</f>
        <v>#REF!</v>
      </c>
      <c r="F349" s="25" t="e">
        <f>#REF!</f>
        <v>#REF!</v>
      </c>
      <c r="G349" s="26" t="e">
        <f t="shared" si="33"/>
        <v>#REF!</v>
      </c>
      <c r="H349" s="27" t="e">
        <f t="shared" si="34"/>
        <v>#REF!</v>
      </c>
      <c r="I349" s="26" t="e">
        <f>#REF!</f>
        <v>#REF!</v>
      </c>
      <c r="J349" s="27" t="e">
        <f t="shared" si="35"/>
        <v>#REF!</v>
      </c>
      <c r="K349" s="27" t="e">
        <f t="shared" si="36"/>
        <v>#REF!</v>
      </c>
      <c r="L349" s="27" t="e">
        <f>#REF!</f>
        <v>#REF!</v>
      </c>
      <c r="M349" s="72" t="e">
        <f>#REF!</f>
        <v>#REF!</v>
      </c>
      <c r="N349" s="26"/>
      <c r="O349" s="28"/>
    </row>
    <row r="350" spans="1:15" x14ac:dyDescent="0.2">
      <c r="A350" s="22" t="e">
        <f>#REF!</f>
        <v>#REF!</v>
      </c>
      <c r="B350" s="23"/>
      <c r="C350" s="24" t="e">
        <f>#REF!</f>
        <v>#REF!</v>
      </c>
      <c r="D350" s="25"/>
      <c r="E350" s="25" t="e">
        <f>#REF!</f>
        <v>#REF!</v>
      </c>
      <c r="F350" s="25" t="e">
        <f>#REF!</f>
        <v>#REF!</v>
      </c>
      <c r="G350" s="26" t="e">
        <f t="shared" ref="G350:G403" si="37">I350/1.16</f>
        <v>#REF!</v>
      </c>
      <c r="H350" s="27" t="e">
        <f t="shared" ref="H350:H403" si="38">G350*0.16</f>
        <v>#REF!</v>
      </c>
      <c r="I350" s="26" t="e">
        <f>#REF!</f>
        <v>#REF!</v>
      </c>
      <c r="J350" s="27" t="e">
        <f t="shared" ref="J350:J403" si="39">L350/1.16</f>
        <v>#REF!</v>
      </c>
      <c r="K350" s="27" t="e">
        <f t="shared" ref="K350:K403" si="40">J350*0.16</f>
        <v>#REF!</v>
      </c>
      <c r="L350" s="27" t="e">
        <f>#REF!</f>
        <v>#REF!</v>
      </c>
      <c r="M350" s="72" t="e">
        <f>#REF!</f>
        <v>#REF!</v>
      </c>
      <c r="N350" s="26"/>
      <c r="O350" s="28"/>
    </row>
    <row r="351" spans="1:15" x14ac:dyDescent="0.2">
      <c r="A351" s="22" t="e">
        <f>#REF!</f>
        <v>#REF!</v>
      </c>
      <c r="B351" s="23"/>
      <c r="C351" s="24" t="e">
        <f>#REF!</f>
        <v>#REF!</v>
      </c>
      <c r="D351" s="25"/>
      <c r="E351" s="25" t="e">
        <f>#REF!</f>
        <v>#REF!</v>
      </c>
      <c r="F351" s="25" t="e">
        <f>#REF!</f>
        <v>#REF!</v>
      </c>
      <c r="G351" s="26" t="e">
        <f t="shared" si="37"/>
        <v>#REF!</v>
      </c>
      <c r="H351" s="27" t="e">
        <f t="shared" si="38"/>
        <v>#REF!</v>
      </c>
      <c r="I351" s="26" t="e">
        <f>#REF!</f>
        <v>#REF!</v>
      </c>
      <c r="J351" s="27" t="e">
        <f t="shared" si="39"/>
        <v>#REF!</v>
      </c>
      <c r="K351" s="27" t="e">
        <f t="shared" si="40"/>
        <v>#REF!</v>
      </c>
      <c r="L351" s="27" t="e">
        <f>#REF!</f>
        <v>#REF!</v>
      </c>
      <c r="M351" s="72" t="e">
        <f>#REF!</f>
        <v>#REF!</v>
      </c>
      <c r="N351" s="26"/>
      <c r="O351" s="28"/>
    </row>
    <row r="352" spans="1:15" x14ac:dyDescent="0.2">
      <c r="A352" s="22" t="e">
        <f>#REF!</f>
        <v>#REF!</v>
      </c>
      <c r="B352" s="23"/>
      <c r="C352" s="24" t="e">
        <f>#REF!</f>
        <v>#REF!</v>
      </c>
      <c r="D352" s="25"/>
      <c r="E352" s="25" t="e">
        <f>#REF!</f>
        <v>#REF!</v>
      </c>
      <c r="F352" s="25" t="e">
        <f>#REF!</f>
        <v>#REF!</v>
      </c>
      <c r="G352" s="26" t="e">
        <f t="shared" si="37"/>
        <v>#REF!</v>
      </c>
      <c r="H352" s="27" t="e">
        <f t="shared" si="38"/>
        <v>#REF!</v>
      </c>
      <c r="I352" s="26" t="e">
        <f>#REF!</f>
        <v>#REF!</v>
      </c>
      <c r="J352" s="27" t="e">
        <f t="shared" si="39"/>
        <v>#REF!</v>
      </c>
      <c r="K352" s="27" t="e">
        <f t="shared" si="40"/>
        <v>#REF!</v>
      </c>
      <c r="L352" s="27" t="e">
        <f>#REF!</f>
        <v>#REF!</v>
      </c>
      <c r="M352" s="72" t="e">
        <f>#REF!</f>
        <v>#REF!</v>
      </c>
      <c r="N352" s="26"/>
      <c r="O352" s="28"/>
    </row>
    <row r="353" spans="1:15" x14ac:dyDescent="0.2">
      <c r="A353" s="22" t="e">
        <f>#REF!</f>
        <v>#REF!</v>
      </c>
      <c r="B353" s="23"/>
      <c r="C353" s="24" t="e">
        <f>#REF!</f>
        <v>#REF!</v>
      </c>
      <c r="D353" s="25"/>
      <c r="E353" s="25" t="e">
        <f>#REF!</f>
        <v>#REF!</v>
      </c>
      <c r="F353" s="25" t="e">
        <f>#REF!</f>
        <v>#REF!</v>
      </c>
      <c r="G353" s="26" t="e">
        <f t="shared" si="37"/>
        <v>#REF!</v>
      </c>
      <c r="H353" s="27" t="e">
        <f t="shared" si="38"/>
        <v>#REF!</v>
      </c>
      <c r="I353" s="26" t="e">
        <f>#REF!</f>
        <v>#REF!</v>
      </c>
      <c r="J353" s="27" t="e">
        <f t="shared" si="39"/>
        <v>#REF!</v>
      </c>
      <c r="K353" s="27" t="e">
        <f t="shared" si="40"/>
        <v>#REF!</v>
      </c>
      <c r="L353" s="27" t="e">
        <f>#REF!</f>
        <v>#REF!</v>
      </c>
      <c r="M353" s="72" t="e">
        <f>#REF!</f>
        <v>#REF!</v>
      </c>
      <c r="N353" s="26"/>
      <c r="O353" s="28"/>
    </row>
    <row r="354" spans="1:15" x14ac:dyDescent="0.2">
      <c r="A354" s="22" t="e">
        <f>#REF!</f>
        <v>#REF!</v>
      </c>
      <c r="B354" s="23"/>
      <c r="C354" s="24" t="e">
        <f>#REF!</f>
        <v>#REF!</v>
      </c>
      <c r="D354" s="25"/>
      <c r="E354" s="25" t="e">
        <f>#REF!</f>
        <v>#REF!</v>
      </c>
      <c r="F354" s="25" t="e">
        <f>#REF!</f>
        <v>#REF!</v>
      </c>
      <c r="G354" s="26" t="e">
        <f t="shared" si="37"/>
        <v>#REF!</v>
      </c>
      <c r="H354" s="27" t="e">
        <f t="shared" si="38"/>
        <v>#REF!</v>
      </c>
      <c r="I354" s="26" t="e">
        <f>#REF!</f>
        <v>#REF!</v>
      </c>
      <c r="J354" s="27" t="e">
        <f t="shared" si="39"/>
        <v>#REF!</v>
      </c>
      <c r="K354" s="27" t="e">
        <f t="shared" si="40"/>
        <v>#REF!</v>
      </c>
      <c r="L354" s="27" t="e">
        <f>#REF!</f>
        <v>#REF!</v>
      </c>
      <c r="M354" s="72" t="e">
        <f>#REF!</f>
        <v>#REF!</v>
      </c>
      <c r="N354" s="26"/>
      <c r="O354" s="28"/>
    </row>
    <row r="355" spans="1:15" x14ac:dyDescent="0.2">
      <c r="A355" s="22" t="e">
        <f>#REF!</f>
        <v>#REF!</v>
      </c>
      <c r="B355" s="23"/>
      <c r="C355" s="24" t="e">
        <f>#REF!</f>
        <v>#REF!</v>
      </c>
      <c r="D355" s="25"/>
      <c r="E355" s="25" t="e">
        <f>#REF!</f>
        <v>#REF!</v>
      </c>
      <c r="F355" s="25" t="e">
        <f>#REF!</f>
        <v>#REF!</v>
      </c>
      <c r="G355" s="26" t="e">
        <f t="shared" si="37"/>
        <v>#REF!</v>
      </c>
      <c r="H355" s="27" t="e">
        <f t="shared" si="38"/>
        <v>#REF!</v>
      </c>
      <c r="I355" s="26" t="e">
        <f>#REF!</f>
        <v>#REF!</v>
      </c>
      <c r="J355" s="27" t="e">
        <f t="shared" si="39"/>
        <v>#REF!</v>
      </c>
      <c r="K355" s="27" t="e">
        <f t="shared" si="40"/>
        <v>#REF!</v>
      </c>
      <c r="L355" s="27" t="e">
        <f>#REF!</f>
        <v>#REF!</v>
      </c>
      <c r="M355" s="72" t="e">
        <f>#REF!</f>
        <v>#REF!</v>
      </c>
      <c r="N355" s="26"/>
      <c r="O355" s="28"/>
    </row>
    <row r="356" spans="1:15" x14ac:dyDescent="0.2">
      <c r="A356" s="22" t="e">
        <f>#REF!</f>
        <v>#REF!</v>
      </c>
      <c r="B356" s="23"/>
      <c r="C356" s="24" t="e">
        <f>#REF!</f>
        <v>#REF!</v>
      </c>
      <c r="D356" s="25"/>
      <c r="E356" s="25" t="e">
        <f>#REF!</f>
        <v>#REF!</v>
      </c>
      <c r="F356" s="25" t="e">
        <f>#REF!</f>
        <v>#REF!</v>
      </c>
      <c r="G356" s="26" t="e">
        <f t="shared" si="37"/>
        <v>#REF!</v>
      </c>
      <c r="H356" s="27" t="e">
        <f t="shared" si="38"/>
        <v>#REF!</v>
      </c>
      <c r="I356" s="26" t="e">
        <f>#REF!</f>
        <v>#REF!</v>
      </c>
      <c r="J356" s="27" t="e">
        <f t="shared" si="39"/>
        <v>#REF!</v>
      </c>
      <c r="K356" s="27" t="e">
        <f t="shared" si="40"/>
        <v>#REF!</v>
      </c>
      <c r="L356" s="27" t="e">
        <f>#REF!</f>
        <v>#REF!</v>
      </c>
      <c r="M356" s="72" t="e">
        <f>#REF!</f>
        <v>#REF!</v>
      </c>
      <c r="N356" s="26"/>
      <c r="O356" s="28"/>
    </row>
    <row r="357" spans="1:15" x14ac:dyDescent="0.2">
      <c r="A357" s="22" t="e">
        <f>#REF!</f>
        <v>#REF!</v>
      </c>
      <c r="B357" s="23"/>
      <c r="C357" s="24" t="e">
        <f>#REF!</f>
        <v>#REF!</v>
      </c>
      <c r="D357" s="25"/>
      <c r="E357" s="25" t="e">
        <f>#REF!</f>
        <v>#REF!</v>
      </c>
      <c r="F357" s="25" t="e">
        <f>#REF!</f>
        <v>#REF!</v>
      </c>
      <c r="G357" s="26" t="e">
        <f t="shared" si="37"/>
        <v>#REF!</v>
      </c>
      <c r="H357" s="27" t="e">
        <f t="shared" si="38"/>
        <v>#REF!</v>
      </c>
      <c r="I357" s="26" t="e">
        <f>#REF!</f>
        <v>#REF!</v>
      </c>
      <c r="J357" s="27" t="e">
        <f t="shared" si="39"/>
        <v>#REF!</v>
      </c>
      <c r="K357" s="27" t="e">
        <f t="shared" si="40"/>
        <v>#REF!</v>
      </c>
      <c r="L357" s="27" t="e">
        <f>#REF!</f>
        <v>#REF!</v>
      </c>
      <c r="M357" s="72" t="e">
        <f>#REF!</f>
        <v>#REF!</v>
      </c>
      <c r="N357" s="26"/>
      <c r="O357" s="28"/>
    </row>
    <row r="358" spans="1:15" x14ac:dyDescent="0.2">
      <c r="A358" s="22" t="e">
        <f>#REF!</f>
        <v>#REF!</v>
      </c>
      <c r="B358" s="23"/>
      <c r="C358" s="24" t="e">
        <f>#REF!</f>
        <v>#REF!</v>
      </c>
      <c r="D358" s="25"/>
      <c r="E358" s="25" t="e">
        <f>#REF!</f>
        <v>#REF!</v>
      </c>
      <c r="F358" s="25" t="e">
        <f>#REF!</f>
        <v>#REF!</v>
      </c>
      <c r="G358" s="26" t="e">
        <f t="shared" si="37"/>
        <v>#REF!</v>
      </c>
      <c r="H358" s="27" t="e">
        <f t="shared" si="38"/>
        <v>#REF!</v>
      </c>
      <c r="I358" s="26" t="e">
        <f>#REF!</f>
        <v>#REF!</v>
      </c>
      <c r="J358" s="27" t="e">
        <f t="shared" si="39"/>
        <v>#REF!</v>
      </c>
      <c r="K358" s="27" t="e">
        <f t="shared" si="40"/>
        <v>#REF!</v>
      </c>
      <c r="L358" s="27" t="e">
        <f>#REF!</f>
        <v>#REF!</v>
      </c>
      <c r="M358" s="72" t="e">
        <f>#REF!</f>
        <v>#REF!</v>
      </c>
      <c r="N358" s="26"/>
      <c r="O358" s="28"/>
    </row>
    <row r="359" spans="1:15" x14ac:dyDescent="0.2">
      <c r="A359" s="22" t="e">
        <f>#REF!</f>
        <v>#REF!</v>
      </c>
      <c r="B359" s="23"/>
      <c r="C359" s="24" t="e">
        <f>#REF!</f>
        <v>#REF!</v>
      </c>
      <c r="D359" s="25"/>
      <c r="E359" s="25" t="e">
        <f>#REF!</f>
        <v>#REF!</v>
      </c>
      <c r="F359" s="25" t="e">
        <f>#REF!</f>
        <v>#REF!</v>
      </c>
      <c r="G359" s="26" t="e">
        <f t="shared" si="37"/>
        <v>#REF!</v>
      </c>
      <c r="H359" s="27" t="e">
        <f t="shared" si="38"/>
        <v>#REF!</v>
      </c>
      <c r="I359" s="26" t="e">
        <f>#REF!</f>
        <v>#REF!</v>
      </c>
      <c r="J359" s="27" t="e">
        <f t="shared" si="39"/>
        <v>#REF!</v>
      </c>
      <c r="K359" s="27" t="e">
        <f t="shared" si="40"/>
        <v>#REF!</v>
      </c>
      <c r="L359" s="27" t="e">
        <f>#REF!</f>
        <v>#REF!</v>
      </c>
      <c r="M359" s="72" t="e">
        <f>#REF!</f>
        <v>#REF!</v>
      </c>
      <c r="N359" s="26"/>
      <c r="O359" s="28"/>
    </row>
    <row r="360" spans="1:15" x14ac:dyDescent="0.2">
      <c r="A360" s="22" t="e">
        <f>#REF!</f>
        <v>#REF!</v>
      </c>
      <c r="B360" s="23"/>
      <c r="C360" s="24" t="e">
        <f>#REF!</f>
        <v>#REF!</v>
      </c>
      <c r="D360" s="25"/>
      <c r="E360" s="25" t="e">
        <f>#REF!</f>
        <v>#REF!</v>
      </c>
      <c r="F360" s="25" t="e">
        <f>#REF!</f>
        <v>#REF!</v>
      </c>
      <c r="G360" s="26" t="e">
        <f t="shared" si="37"/>
        <v>#REF!</v>
      </c>
      <c r="H360" s="27" t="e">
        <f t="shared" si="38"/>
        <v>#REF!</v>
      </c>
      <c r="I360" s="26" t="e">
        <f>#REF!</f>
        <v>#REF!</v>
      </c>
      <c r="J360" s="27" t="e">
        <f t="shared" si="39"/>
        <v>#REF!</v>
      </c>
      <c r="K360" s="27" t="e">
        <f t="shared" si="40"/>
        <v>#REF!</v>
      </c>
      <c r="L360" s="27" t="e">
        <f>#REF!</f>
        <v>#REF!</v>
      </c>
      <c r="M360" s="72" t="e">
        <f>#REF!</f>
        <v>#REF!</v>
      </c>
      <c r="N360" s="26"/>
      <c r="O360" s="28"/>
    </row>
    <row r="361" spans="1:15" x14ac:dyDescent="0.2">
      <c r="A361" s="22" t="e">
        <f>#REF!</f>
        <v>#REF!</v>
      </c>
      <c r="B361" s="23"/>
      <c r="C361" s="24" t="e">
        <f>#REF!</f>
        <v>#REF!</v>
      </c>
      <c r="D361" s="25"/>
      <c r="E361" s="25" t="e">
        <f>#REF!</f>
        <v>#REF!</v>
      </c>
      <c r="F361" s="25" t="e">
        <f>#REF!</f>
        <v>#REF!</v>
      </c>
      <c r="G361" s="26" t="e">
        <f t="shared" si="37"/>
        <v>#REF!</v>
      </c>
      <c r="H361" s="27" t="e">
        <f t="shared" si="38"/>
        <v>#REF!</v>
      </c>
      <c r="I361" s="26" t="e">
        <f>#REF!</f>
        <v>#REF!</v>
      </c>
      <c r="J361" s="27" t="e">
        <f t="shared" si="39"/>
        <v>#REF!</v>
      </c>
      <c r="K361" s="27" t="e">
        <f t="shared" si="40"/>
        <v>#REF!</v>
      </c>
      <c r="L361" s="27" t="e">
        <f>#REF!</f>
        <v>#REF!</v>
      </c>
      <c r="M361" s="72" t="e">
        <f>#REF!</f>
        <v>#REF!</v>
      </c>
      <c r="N361" s="26"/>
      <c r="O361" s="28"/>
    </row>
    <row r="362" spans="1:15" x14ac:dyDescent="0.2">
      <c r="A362" s="22" t="e">
        <f>#REF!</f>
        <v>#REF!</v>
      </c>
      <c r="B362" s="23"/>
      <c r="C362" s="24" t="e">
        <f>#REF!</f>
        <v>#REF!</v>
      </c>
      <c r="D362" s="25"/>
      <c r="E362" s="25" t="e">
        <f>#REF!</f>
        <v>#REF!</v>
      </c>
      <c r="F362" s="25" t="e">
        <f>#REF!</f>
        <v>#REF!</v>
      </c>
      <c r="G362" s="26" t="e">
        <f t="shared" si="37"/>
        <v>#REF!</v>
      </c>
      <c r="H362" s="27" t="e">
        <f t="shared" si="38"/>
        <v>#REF!</v>
      </c>
      <c r="I362" s="26" t="e">
        <f>#REF!</f>
        <v>#REF!</v>
      </c>
      <c r="J362" s="27" t="e">
        <f t="shared" si="39"/>
        <v>#REF!</v>
      </c>
      <c r="K362" s="27" t="e">
        <f t="shared" si="40"/>
        <v>#REF!</v>
      </c>
      <c r="L362" s="27" t="e">
        <f>#REF!</f>
        <v>#REF!</v>
      </c>
      <c r="M362" s="72" t="e">
        <f>#REF!</f>
        <v>#REF!</v>
      </c>
      <c r="N362" s="26"/>
      <c r="O362" s="28"/>
    </row>
    <row r="363" spans="1:15" x14ac:dyDescent="0.2">
      <c r="A363" s="22" t="e">
        <f>#REF!</f>
        <v>#REF!</v>
      </c>
      <c r="B363" s="23"/>
      <c r="C363" s="24" t="e">
        <f>#REF!</f>
        <v>#REF!</v>
      </c>
      <c r="D363" s="25"/>
      <c r="E363" s="25" t="e">
        <f>#REF!</f>
        <v>#REF!</v>
      </c>
      <c r="F363" s="25" t="e">
        <f>#REF!</f>
        <v>#REF!</v>
      </c>
      <c r="G363" s="26" t="e">
        <f t="shared" si="37"/>
        <v>#REF!</v>
      </c>
      <c r="H363" s="27" t="e">
        <f t="shared" si="38"/>
        <v>#REF!</v>
      </c>
      <c r="I363" s="26" t="e">
        <f>#REF!</f>
        <v>#REF!</v>
      </c>
      <c r="J363" s="27" t="e">
        <f t="shared" si="39"/>
        <v>#REF!</v>
      </c>
      <c r="K363" s="27" t="e">
        <f t="shared" si="40"/>
        <v>#REF!</v>
      </c>
      <c r="L363" s="27" t="e">
        <f>#REF!</f>
        <v>#REF!</v>
      </c>
      <c r="M363" s="72" t="e">
        <f>#REF!</f>
        <v>#REF!</v>
      </c>
      <c r="N363" s="26"/>
      <c r="O363" s="28"/>
    </row>
    <row r="364" spans="1:15" x14ac:dyDescent="0.2">
      <c r="A364" s="22" t="e">
        <f>#REF!</f>
        <v>#REF!</v>
      </c>
      <c r="B364" s="23"/>
      <c r="C364" s="24" t="e">
        <f>#REF!</f>
        <v>#REF!</v>
      </c>
      <c r="D364" s="25"/>
      <c r="E364" s="25" t="e">
        <f>#REF!</f>
        <v>#REF!</v>
      </c>
      <c r="F364" s="25" t="e">
        <f>#REF!</f>
        <v>#REF!</v>
      </c>
      <c r="G364" s="26" t="e">
        <f t="shared" si="37"/>
        <v>#REF!</v>
      </c>
      <c r="H364" s="27" t="e">
        <f t="shared" si="38"/>
        <v>#REF!</v>
      </c>
      <c r="I364" s="26" t="e">
        <f>#REF!</f>
        <v>#REF!</v>
      </c>
      <c r="J364" s="27" t="e">
        <f t="shared" si="39"/>
        <v>#REF!</v>
      </c>
      <c r="K364" s="27" t="e">
        <f t="shared" si="40"/>
        <v>#REF!</v>
      </c>
      <c r="L364" s="27" t="e">
        <f>#REF!</f>
        <v>#REF!</v>
      </c>
      <c r="M364" s="72" t="e">
        <f>#REF!</f>
        <v>#REF!</v>
      </c>
      <c r="N364" s="26"/>
      <c r="O364" s="28"/>
    </row>
    <row r="365" spans="1:15" x14ac:dyDescent="0.2">
      <c r="A365" s="22" t="e">
        <f>#REF!</f>
        <v>#REF!</v>
      </c>
      <c r="B365" s="23"/>
      <c r="C365" s="24" t="e">
        <f>#REF!</f>
        <v>#REF!</v>
      </c>
      <c r="D365" s="25"/>
      <c r="E365" s="25" t="e">
        <f>#REF!</f>
        <v>#REF!</v>
      </c>
      <c r="F365" s="25" t="e">
        <f>#REF!</f>
        <v>#REF!</v>
      </c>
      <c r="G365" s="26" t="e">
        <f t="shared" si="37"/>
        <v>#REF!</v>
      </c>
      <c r="H365" s="27" t="e">
        <f t="shared" si="38"/>
        <v>#REF!</v>
      </c>
      <c r="I365" s="26" t="e">
        <f>#REF!</f>
        <v>#REF!</v>
      </c>
      <c r="J365" s="27" t="e">
        <f t="shared" si="39"/>
        <v>#REF!</v>
      </c>
      <c r="K365" s="27" t="e">
        <f t="shared" si="40"/>
        <v>#REF!</v>
      </c>
      <c r="L365" s="27" t="e">
        <f>#REF!</f>
        <v>#REF!</v>
      </c>
      <c r="M365" s="72" t="e">
        <f>#REF!</f>
        <v>#REF!</v>
      </c>
      <c r="N365" s="26"/>
      <c r="O365" s="28"/>
    </row>
    <row r="366" spans="1:15" x14ac:dyDescent="0.2">
      <c r="A366" s="22" t="e">
        <f>#REF!</f>
        <v>#REF!</v>
      </c>
      <c r="B366" s="23"/>
      <c r="C366" s="24" t="e">
        <f>#REF!</f>
        <v>#REF!</v>
      </c>
      <c r="D366" s="25"/>
      <c r="E366" s="25" t="e">
        <f>#REF!</f>
        <v>#REF!</v>
      </c>
      <c r="F366" s="25" t="e">
        <f>#REF!</f>
        <v>#REF!</v>
      </c>
      <c r="G366" s="26" t="e">
        <f t="shared" si="37"/>
        <v>#REF!</v>
      </c>
      <c r="H366" s="27" t="e">
        <f t="shared" si="38"/>
        <v>#REF!</v>
      </c>
      <c r="I366" s="26" t="e">
        <f>#REF!</f>
        <v>#REF!</v>
      </c>
      <c r="J366" s="27" t="e">
        <f t="shared" si="39"/>
        <v>#REF!</v>
      </c>
      <c r="K366" s="27" t="e">
        <f t="shared" si="40"/>
        <v>#REF!</v>
      </c>
      <c r="L366" s="27" t="e">
        <f>#REF!</f>
        <v>#REF!</v>
      </c>
      <c r="M366" s="72" t="e">
        <f>#REF!</f>
        <v>#REF!</v>
      </c>
      <c r="N366" s="26"/>
      <c r="O366" s="28"/>
    </row>
    <row r="367" spans="1:15" x14ac:dyDescent="0.2">
      <c r="A367" s="22" t="e">
        <f>#REF!</f>
        <v>#REF!</v>
      </c>
      <c r="B367" s="23"/>
      <c r="C367" s="24" t="e">
        <f>#REF!</f>
        <v>#REF!</v>
      </c>
      <c r="D367" s="25"/>
      <c r="E367" s="25" t="e">
        <f>#REF!</f>
        <v>#REF!</v>
      </c>
      <c r="F367" s="25" t="e">
        <f>#REF!</f>
        <v>#REF!</v>
      </c>
      <c r="G367" s="26" t="e">
        <f t="shared" si="37"/>
        <v>#REF!</v>
      </c>
      <c r="H367" s="27" t="e">
        <f t="shared" si="38"/>
        <v>#REF!</v>
      </c>
      <c r="I367" s="26" t="e">
        <f>#REF!</f>
        <v>#REF!</v>
      </c>
      <c r="J367" s="27" t="e">
        <f t="shared" si="39"/>
        <v>#REF!</v>
      </c>
      <c r="K367" s="27" t="e">
        <f t="shared" si="40"/>
        <v>#REF!</v>
      </c>
      <c r="L367" s="27" t="e">
        <f>#REF!</f>
        <v>#REF!</v>
      </c>
      <c r="M367" s="72" t="e">
        <f>#REF!</f>
        <v>#REF!</v>
      </c>
      <c r="N367" s="26"/>
      <c r="O367" s="28"/>
    </row>
    <row r="368" spans="1:15" x14ac:dyDescent="0.2">
      <c r="A368" s="22" t="e">
        <f>#REF!</f>
        <v>#REF!</v>
      </c>
      <c r="B368" s="23"/>
      <c r="C368" s="24" t="e">
        <f>#REF!</f>
        <v>#REF!</v>
      </c>
      <c r="D368" s="25"/>
      <c r="E368" s="25" t="e">
        <f>#REF!</f>
        <v>#REF!</v>
      </c>
      <c r="F368" s="25" t="e">
        <f>#REF!</f>
        <v>#REF!</v>
      </c>
      <c r="G368" s="26" t="e">
        <f t="shared" si="37"/>
        <v>#REF!</v>
      </c>
      <c r="H368" s="27" t="e">
        <f t="shared" si="38"/>
        <v>#REF!</v>
      </c>
      <c r="I368" s="26" t="e">
        <f>#REF!</f>
        <v>#REF!</v>
      </c>
      <c r="J368" s="27" t="e">
        <f t="shared" si="39"/>
        <v>#REF!</v>
      </c>
      <c r="K368" s="27" t="e">
        <f t="shared" si="40"/>
        <v>#REF!</v>
      </c>
      <c r="L368" s="27" t="e">
        <f>#REF!</f>
        <v>#REF!</v>
      </c>
      <c r="M368" s="72" t="e">
        <f>#REF!</f>
        <v>#REF!</v>
      </c>
      <c r="N368" s="26"/>
      <c r="O368" s="28"/>
    </row>
    <row r="369" spans="1:15" x14ac:dyDescent="0.2">
      <c r="A369" s="22" t="e">
        <f>#REF!</f>
        <v>#REF!</v>
      </c>
      <c r="B369" s="23"/>
      <c r="C369" s="24" t="e">
        <f>#REF!</f>
        <v>#REF!</v>
      </c>
      <c r="D369" s="25"/>
      <c r="E369" s="25" t="e">
        <f>#REF!</f>
        <v>#REF!</v>
      </c>
      <c r="F369" s="25" t="e">
        <f>#REF!</f>
        <v>#REF!</v>
      </c>
      <c r="G369" s="26" t="e">
        <f t="shared" si="37"/>
        <v>#REF!</v>
      </c>
      <c r="H369" s="27" t="e">
        <f t="shared" si="38"/>
        <v>#REF!</v>
      </c>
      <c r="I369" s="26" t="e">
        <f>#REF!</f>
        <v>#REF!</v>
      </c>
      <c r="J369" s="27" t="e">
        <f t="shared" si="39"/>
        <v>#REF!</v>
      </c>
      <c r="K369" s="27" t="e">
        <f t="shared" si="40"/>
        <v>#REF!</v>
      </c>
      <c r="L369" s="27" t="e">
        <f>#REF!</f>
        <v>#REF!</v>
      </c>
      <c r="M369" s="72" t="e">
        <f>#REF!</f>
        <v>#REF!</v>
      </c>
      <c r="N369" s="26"/>
      <c r="O369" s="28"/>
    </row>
    <row r="370" spans="1:15" x14ac:dyDescent="0.2">
      <c r="A370" s="22" t="e">
        <f>#REF!</f>
        <v>#REF!</v>
      </c>
      <c r="B370" s="23"/>
      <c r="C370" s="24" t="e">
        <f>#REF!</f>
        <v>#REF!</v>
      </c>
      <c r="D370" s="25"/>
      <c r="E370" s="25" t="e">
        <f>#REF!</f>
        <v>#REF!</v>
      </c>
      <c r="F370" s="25" t="e">
        <f>#REF!</f>
        <v>#REF!</v>
      </c>
      <c r="G370" s="26" t="e">
        <f t="shared" si="37"/>
        <v>#REF!</v>
      </c>
      <c r="H370" s="27" t="e">
        <f t="shared" si="38"/>
        <v>#REF!</v>
      </c>
      <c r="I370" s="26" t="e">
        <f>#REF!</f>
        <v>#REF!</v>
      </c>
      <c r="J370" s="27" t="e">
        <f t="shared" si="39"/>
        <v>#REF!</v>
      </c>
      <c r="K370" s="27" t="e">
        <f t="shared" si="40"/>
        <v>#REF!</v>
      </c>
      <c r="L370" s="27" t="e">
        <f>#REF!</f>
        <v>#REF!</v>
      </c>
      <c r="M370" s="72" t="e">
        <f>#REF!</f>
        <v>#REF!</v>
      </c>
      <c r="N370" s="26"/>
      <c r="O370" s="28"/>
    </row>
    <row r="371" spans="1:15" x14ac:dyDescent="0.2">
      <c r="A371" s="22" t="e">
        <f>#REF!</f>
        <v>#REF!</v>
      </c>
      <c r="B371" s="23"/>
      <c r="C371" s="24" t="e">
        <f>#REF!</f>
        <v>#REF!</v>
      </c>
      <c r="D371" s="25"/>
      <c r="E371" s="25" t="e">
        <f>#REF!</f>
        <v>#REF!</v>
      </c>
      <c r="F371" s="25" t="e">
        <f>#REF!</f>
        <v>#REF!</v>
      </c>
      <c r="G371" s="26" t="e">
        <f t="shared" si="37"/>
        <v>#REF!</v>
      </c>
      <c r="H371" s="27" t="e">
        <f t="shared" si="38"/>
        <v>#REF!</v>
      </c>
      <c r="I371" s="26" t="e">
        <f>#REF!</f>
        <v>#REF!</v>
      </c>
      <c r="J371" s="27" t="e">
        <f t="shared" si="39"/>
        <v>#REF!</v>
      </c>
      <c r="K371" s="27" t="e">
        <f t="shared" si="40"/>
        <v>#REF!</v>
      </c>
      <c r="L371" s="27" t="e">
        <f>#REF!</f>
        <v>#REF!</v>
      </c>
      <c r="M371" s="72" t="e">
        <f>#REF!</f>
        <v>#REF!</v>
      </c>
      <c r="N371" s="26"/>
      <c r="O371" s="28"/>
    </row>
    <row r="372" spans="1:15" x14ac:dyDescent="0.2">
      <c r="A372" s="22" t="e">
        <f>#REF!</f>
        <v>#REF!</v>
      </c>
      <c r="B372" s="23"/>
      <c r="C372" s="24" t="e">
        <f>#REF!</f>
        <v>#REF!</v>
      </c>
      <c r="D372" s="25"/>
      <c r="E372" s="25" t="e">
        <f>#REF!</f>
        <v>#REF!</v>
      </c>
      <c r="F372" s="25" t="e">
        <f>#REF!</f>
        <v>#REF!</v>
      </c>
      <c r="G372" s="26" t="e">
        <f t="shared" si="37"/>
        <v>#REF!</v>
      </c>
      <c r="H372" s="27" t="e">
        <f t="shared" si="38"/>
        <v>#REF!</v>
      </c>
      <c r="I372" s="26" t="e">
        <f>#REF!</f>
        <v>#REF!</v>
      </c>
      <c r="J372" s="27" t="e">
        <f t="shared" si="39"/>
        <v>#REF!</v>
      </c>
      <c r="K372" s="27" t="e">
        <f t="shared" si="40"/>
        <v>#REF!</v>
      </c>
      <c r="L372" s="27" t="e">
        <f>#REF!</f>
        <v>#REF!</v>
      </c>
      <c r="M372" s="72" t="e">
        <f>#REF!</f>
        <v>#REF!</v>
      </c>
      <c r="N372" s="26"/>
      <c r="O372" s="28"/>
    </row>
    <row r="373" spans="1:15" x14ac:dyDescent="0.2">
      <c r="A373" s="22" t="e">
        <f>#REF!</f>
        <v>#REF!</v>
      </c>
      <c r="B373" s="23"/>
      <c r="C373" s="24" t="e">
        <f>#REF!</f>
        <v>#REF!</v>
      </c>
      <c r="D373" s="25"/>
      <c r="E373" s="25" t="e">
        <f>#REF!</f>
        <v>#REF!</v>
      </c>
      <c r="F373" s="25" t="e">
        <f>#REF!</f>
        <v>#REF!</v>
      </c>
      <c r="G373" s="26" t="e">
        <f t="shared" si="37"/>
        <v>#REF!</v>
      </c>
      <c r="H373" s="27" t="e">
        <f t="shared" si="38"/>
        <v>#REF!</v>
      </c>
      <c r="I373" s="26" t="e">
        <f>#REF!</f>
        <v>#REF!</v>
      </c>
      <c r="J373" s="27" t="e">
        <f t="shared" si="39"/>
        <v>#REF!</v>
      </c>
      <c r="K373" s="27" t="e">
        <f t="shared" si="40"/>
        <v>#REF!</v>
      </c>
      <c r="L373" s="27" t="e">
        <f>#REF!</f>
        <v>#REF!</v>
      </c>
      <c r="M373" s="72" t="e">
        <f>#REF!</f>
        <v>#REF!</v>
      </c>
      <c r="N373" s="26"/>
      <c r="O373" s="28"/>
    </row>
    <row r="374" spans="1:15" x14ac:dyDescent="0.2">
      <c r="A374" s="22" t="e">
        <f>#REF!</f>
        <v>#REF!</v>
      </c>
      <c r="B374" s="23"/>
      <c r="C374" s="24" t="e">
        <f>#REF!</f>
        <v>#REF!</v>
      </c>
      <c r="D374" s="25"/>
      <c r="E374" s="25" t="e">
        <f>#REF!</f>
        <v>#REF!</v>
      </c>
      <c r="F374" s="25" t="e">
        <f>#REF!</f>
        <v>#REF!</v>
      </c>
      <c r="G374" s="26" t="e">
        <f t="shared" si="37"/>
        <v>#REF!</v>
      </c>
      <c r="H374" s="27" t="e">
        <f t="shared" si="38"/>
        <v>#REF!</v>
      </c>
      <c r="I374" s="26" t="e">
        <f>#REF!</f>
        <v>#REF!</v>
      </c>
      <c r="J374" s="27" t="e">
        <f t="shared" si="39"/>
        <v>#REF!</v>
      </c>
      <c r="K374" s="27" t="e">
        <f t="shared" si="40"/>
        <v>#REF!</v>
      </c>
      <c r="L374" s="27" t="e">
        <f>#REF!</f>
        <v>#REF!</v>
      </c>
      <c r="M374" s="72" t="e">
        <f>#REF!</f>
        <v>#REF!</v>
      </c>
      <c r="N374" s="26"/>
      <c r="O374" s="28"/>
    </row>
    <row r="375" spans="1:15" x14ac:dyDescent="0.2">
      <c r="A375" s="22" t="e">
        <f>#REF!</f>
        <v>#REF!</v>
      </c>
      <c r="B375" s="23"/>
      <c r="C375" s="24" t="e">
        <f>#REF!</f>
        <v>#REF!</v>
      </c>
      <c r="D375" s="25"/>
      <c r="E375" s="25" t="e">
        <f>#REF!</f>
        <v>#REF!</v>
      </c>
      <c r="F375" s="25" t="e">
        <f>#REF!</f>
        <v>#REF!</v>
      </c>
      <c r="G375" s="26" t="e">
        <f t="shared" si="37"/>
        <v>#REF!</v>
      </c>
      <c r="H375" s="27" t="e">
        <f t="shared" si="38"/>
        <v>#REF!</v>
      </c>
      <c r="I375" s="26" t="e">
        <f>#REF!</f>
        <v>#REF!</v>
      </c>
      <c r="J375" s="27" t="e">
        <f t="shared" si="39"/>
        <v>#REF!</v>
      </c>
      <c r="K375" s="27" t="e">
        <f t="shared" si="40"/>
        <v>#REF!</v>
      </c>
      <c r="L375" s="27" t="e">
        <f>#REF!</f>
        <v>#REF!</v>
      </c>
      <c r="M375" s="72" t="e">
        <f>#REF!</f>
        <v>#REF!</v>
      </c>
      <c r="N375" s="26"/>
      <c r="O375" s="28"/>
    </row>
    <row r="376" spans="1:15" x14ac:dyDescent="0.2">
      <c r="A376" s="22" t="e">
        <f>#REF!</f>
        <v>#REF!</v>
      </c>
      <c r="B376" s="23"/>
      <c r="C376" s="24" t="e">
        <f>#REF!</f>
        <v>#REF!</v>
      </c>
      <c r="D376" s="25"/>
      <c r="E376" s="25" t="e">
        <f>#REF!</f>
        <v>#REF!</v>
      </c>
      <c r="F376" s="25" t="e">
        <f>#REF!</f>
        <v>#REF!</v>
      </c>
      <c r="G376" s="26" t="e">
        <f t="shared" si="37"/>
        <v>#REF!</v>
      </c>
      <c r="H376" s="27" t="e">
        <f t="shared" si="38"/>
        <v>#REF!</v>
      </c>
      <c r="I376" s="26" t="e">
        <f>#REF!</f>
        <v>#REF!</v>
      </c>
      <c r="J376" s="27" t="e">
        <f t="shared" si="39"/>
        <v>#REF!</v>
      </c>
      <c r="K376" s="27" t="e">
        <f t="shared" si="40"/>
        <v>#REF!</v>
      </c>
      <c r="L376" s="27" t="e">
        <f>#REF!</f>
        <v>#REF!</v>
      </c>
      <c r="M376" s="72" t="e">
        <f>#REF!</f>
        <v>#REF!</v>
      </c>
      <c r="N376" s="26"/>
      <c r="O376" s="28"/>
    </row>
    <row r="377" spans="1:15" x14ac:dyDescent="0.2">
      <c r="A377" s="22" t="e">
        <f>#REF!</f>
        <v>#REF!</v>
      </c>
      <c r="B377" s="23"/>
      <c r="C377" s="24" t="e">
        <f>#REF!</f>
        <v>#REF!</v>
      </c>
      <c r="D377" s="25"/>
      <c r="E377" s="25" t="e">
        <f>#REF!</f>
        <v>#REF!</v>
      </c>
      <c r="F377" s="25" t="e">
        <f>#REF!</f>
        <v>#REF!</v>
      </c>
      <c r="G377" s="26" t="e">
        <f t="shared" si="37"/>
        <v>#REF!</v>
      </c>
      <c r="H377" s="27" t="e">
        <f t="shared" si="38"/>
        <v>#REF!</v>
      </c>
      <c r="I377" s="26" t="e">
        <f>#REF!</f>
        <v>#REF!</v>
      </c>
      <c r="J377" s="27" t="e">
        <f t="shared" si="39"/>
        <v>#REF!</v>
      </c>
      <c r="K377" s="27" t="e">
        <f t="shared" si="40"/>
        <v>#REF!</v>
      </c>
      <c r="L377" s="27" t="e">
        <f>#REF!</f>
        <v>#REF!</v>
      </c>
      <c r="M377" s="72" t="e">
        <f>#REF!</f>
        <v>#REF!</v>
      </c>
      <c r="N377" s="26"/>
      <c r="O377" s="28"/>
    </row>
    <row r="378" spans="1:15" x14ac:dyDescent="0.2">
      <c r="A378" s="22" t="e">
        <f>#REF!</f>
        <v>#REF!</v>
      </c>
      <c r="B378" s="23"/>
      <c r="C378" s="24" t="e">
        <f>#REF!</f>
        <v>#REF!</v>
      </c>
      <c r="D378" s="25"/>
      <c r="E378" s="25" t="e">
        <f>#REF!</f>
        <v>#REF!</v>
      </c>
      <c r="F378" s="25" t="e">
        <f>#REF!</f>
        <v>#REF!</v>
      </c>
      <c r="G378" s="26" t="e">
        <f t="shared" si="37"/>
        <v>#REF!</v>
      </c>
      <c r="H378" s="27" t="e">
        <f t="shared" si="38"/>
        <v>#REF!</v>
      </c>
      <c r="I378" s="26" t="e">
        <f>#REF!</f>
        <v>#REF!</v>
      </c>
      <c r="J378" s="27" t="e">
        <f t="shared" si="39"/>
        <v>#REF!</v>
      </c>
      <c r="K378" s="27" t="e">
        <f t="shared" si="40"/>
        <v>#REF!</v>
      </c>
      <c r="L378" s="27" t="e">
        <f>#REF!</f>
        <v>#REF!</v>
      </c>
      <c r="M378" s="72" t="e">
        <f>#REF!</f>
        <v>#REF!</v>
      </c>
      <c r="N378" s="26"/>
      <c r="O378" s="28"/>
    </row>
    <row r="379" spans="1:15" x14ac:dyDescent="0.2">
      <c r="A379" s="22" t="e">
        <f>#REF!</f>
        <v>#REF!</v>
      </c>
      <c r="B379" s="23"/>
      <c r="C379" s="24" t="e">
        <f>#REF!</f>
        <v>#REF!</v>
      </c>
      <c r="D379" s="25"/>
      <c r="E379" s="25" t="e">
        <f>#REF!</f>
        <v>#REF!</v>
      </c>
      <c r="F379" s="25" t="e">
        <f>#REF!</f>
        <v>#REF!</v>
      </c>
      <c r="G379" s="26" t="e">
        <f t="shared" si="37"/>
        <v>#REF!</v>
      </c>
      <c r="H379" s="27" t="e">
        <f t="shared" si="38"/>
        <v>#REF!</v>
      </c>
      <c r="I379" s="26" t="e">
        <f>#REF!</f>
        <v>#REF!</v>
      </c>
      <c r="J379" s="27" t="e">
        <f t="shared" si="39"/>
        <v>#REF!</v>
      </c>
      <c r="K379" s="27" t="e">
        <f t="shared" si="40"/>
        <v>#REF!</v>
      </c>
      <c r="L379" s="27" t="e">
        <f>#REF!</f>
        <v>#REF!</v>
      </c>
      <c r="M379" s="72" t="e">
        <f>#REF!</f>
        <v>#REF!</v>
      </c>
      <c r="N379" s="26"/>
      <c r="O379" s="28"/>
    </row>
    <row r="380" spans="1:15" x14ac:dyDescent="0.2">
      <c r="A380" s="22" t="e">
        <f>#REF!</f>
        <v>#REF!</v>
      </c>
      <c r="B380" s="23"/>
      <c r="C380" s="24" t="e">
        <f>#REF!</f>
        <v>#REF!</v>
      </c>
      <c r="D380" s="25"/>
      <c r="E380" s="25" t="e">
        <f>#REF!</f>
        <v>#REF!</v>
      </c>
      <c r="F380" s="25" t="e">
        <f>#REF!</f>
        <v>#REF!</v>
      </c>
      <c r="G380" s="26" t="e">
        <f t="shared" si="37"/>
        <v>#REF!</v>
      </c>
      <c r="H380" s="27" t="e">
        <f t="shared" si="38"/>
        <v>#REF!</v>
      </c>
      <c r="I380" s="26" t="e">
        <f>#REF!</f>
        <v>#REF!</v>
      </c>
      <c r="J380" s="27" t="e">
        <f t="shared" si="39"/>
        <v>#REF!</v>
      </c>
      <c r="K380" s="27" t="e">
        <f t="shared" si="40"/>
        <v>#REF!</v>
      </c>
      <c r="L380" s="27" t="e">
        <f>#REF!</f>
        <v>#REF!</v>
      </c>
      <c r="M380" s="72" t="e">
        <f>#REF!</f>
        <v>#REF!</v>
      </c>
      <c r="N380" s="26"/>
      <c r="O380" s="28"/>
    </row>
    <row r="381" spans="1:15" x14ac:dyDescent="0.2">
      <c r="A381" s="22" t="e">
        <f>#REF!</f>
        <v>#REF!</v>
      </c>
      <c r="B381" s="23"/>
      <c r="C381" s="24" t="e">
        <f>#REF!</f>
        <v>#REF!</v>
      </c>
      <c r="D381" s="25"/>
      <c r="E381" s="25" t="e">
        <f>#REF!</f>
        <v>#REF!</v>
      </c>
      <c r="F381" s="25" t="e">
        <f>#REF!</f>
        <v>#REF!</v>
      </c>
      <c r="G381" s="26" t="e">
        <f t="shared" si="37"/>
        <v>#REF!</v>
      </c>
      <c r="H381" s="27" t="e">
        <f t="shared" si="38"/>
        <v>#REF!</v>
      </c>
      <c r="I381" s="26" t="e">
        <f>#REF!</f>
        <v>#REF!</v>
      </c>
      <c r="J381" s="27" t="e">
        <f t="shared" si="39"/>
        <v>#REF!</v>
      </c>
      <c r="K381" s="27" t="e">
        <f t="shared" si="40"/>
        <v>#REF!</v>
      </c>
      <c r="L381" s="27" t="e">
        <f>#REF!</f>
        <v>#REF!</v>
      </c>
      <c r="M381" s="72" t="e">
        <f>#REF!</f>
        <v>#REF!</v>
      </c>
      <c r="N381" s="26"/>
      <c r="O381" s="28"/>
    </row>
    <row r="382" spans="1:15" x14ac:dyDescent="0.2">
      <c r="A382" s="22" t="e">
        <f>#REF!</f>
        <v>#REF!</v>
      </c>
      <c r="B382" s="23"/>
      <c r="C382" s="24" t="e">
        <f>#REF!</f>
        <v>#REF!</v>
      </c>
      <c r="D382" s="25"/>
      <c r="E382" s="25" t="e">
        <f>#REF!</f>
        <v>#REF!</v>
      </c>
      <c r="F382" s="25" t="e">
        <f>#REF!</f>
        <v>#REF!</v>
      </c>
      <c r="G382" s="26" t="e">
        <f t="shared" si="37"/>
        <v>#REF!</v>
      </c>
      <c r="H382" s="27" t="e">
        <f t="shared" si="38"/>
        <v>#REF!</v>
      </c>
      <c r="I382" s="26" t="e">
        <f>#REF!</f>
        <v>#REF!</v>
      </c>
      <c r="J382" s="27" t="e">
        <f t="shared" si="39"/>
        <v>#REF!</v>
      </c>
      <c r="K382" s="27" t="e">
        <f t="shared" si="40"/>
        <v>#REF!</v>
      </c>
      <c r="L382" s="27" t="e">
        <f>#REF!</f>
        <v>#REF!</v>
      </c>
      <c r="M382" s="72" t="e">
        <f>#REF!</f>
        <v>#REF!</v>
      </c>
      <c r="N382" s="26"/>
      <c r="O382" s="28"/>
    </row>
    <row r="383" spans="1:15" x14ac:dyDescent="0.2">
      <c r="A383" s="22" t="e">
        <f>#REF!</f>
        <v>#REF!</v>
      </c>
      <c r="B383" s="23"/>
      <c r="C383" s="24" t="e">
        <f>#REF!</f>
        <v>#REF!</v>
      </c>
      <c r="D383" s="25"/>
      <c r="E383" s="25" t="e">
        <f>#REF!</f>
        <v>#REF!</v>
      </c>
      <c r="F383" s="25" t="e">
        <f>#REF!</f>
        <v>#REF!</v>
      </c>
      <c r="G383" s="26" t="e">
        <f t="shared" si="37"/>
        <v>#REF!</v>
      </c>
      <c r="H383" s="27" t="e">
        <f t="shared" si="38"/>
        <v>#REF!</v>
      </c>
      <c r="I383" s="26" t="e">
        <f>#REF!</f>
        <v>#REF!</v>
      </c>
      <c r="J383" s="27" t="e">
        <f t="shared" si="39"/>
        <v>#REF!</v>
      </c>
      <c r="K383" s="27" t="e">
        <f t="shared" si="40"/>
        <v>#REF!</v>
      </c>
      <c r="L383" s="27" t="e">
        <f>#REF!</f>
        <v>#REF!</v>
      </c>
      <c r="M383" s="72" t="e">
        <f>#REF!</f>
        <v>#REF!</v>
      </c>
      <c r="N383" s="26"/>
      <c r="O383" s="28"/>
    </row>
    <row r="384" spans="1:15" x14ac:dyDescent="0.2">
      <c r="A384" s="22" t="e">
        <f>#REF!</f>
        <v>#REF!</v>
      </c>
      <c r="B384" s="23"/>
      <c r="C384" s="24" t="e">
        <f>#REF!</f>
        <v>#REF!</v>
      </c>
      <c r="D384" s="25"/>
      <c r="E384" s="25" t="e">
        <f>#REF!</f>
        <v>#REF!</v>
      </c>
      <c r="F384" s="25" t="e">
        <f>#REF!</f>
        <v>#REF!</v>
      </c>
      <c r="G384" s="26" t="e">
        <f t="shared" si="37"/>
        <v>#REF!</v>
      </c>
      <c r="H384" s="27" t="e">
        <f t="shared" si="38"/>
        <v>#REF!</v>
      </c>
      <c r="I384" s="26" t="e">
        <f>#REF!</f>
        <v>#REF!</v>
      </c>
      <c r="J384" s="27" t="e">
        <f t="shared" si="39"/>
        <v>#REF!</v>
      </c>
      <c r="K384" s="27" t="e">
        <f t="shared" si="40"/>
        <v>#REF!</v>
      </c>
      <c r="L384" s="27" t="e">
        <f>#REF!</f>
        <v>#REF!</v>
      </c>
      <c r="M384" s="72" t="e">
        <f>#REF!</f>
        <v>#REF!</v>
      </c>
      <c r="N384" s="26"/>
      <c r="O384" s="28"/>
    </row>
    <row r="385" spans="1:15" x14ac:dyDescent="0.2">
      <c r="A385" s="22" t="e">
        <f>#REF!</f>
        <v>#REF!</v>
      </c>
      <c r="B385" s="23"/>
      <c r="C385" s="24" t="e">
        <f>#REF!</f>
        <v>#REF!</v>
      </c>
      <c r="D385" s="25"/>
      <c r="E385" s="25" t="e">
        <f>#REF!</f>
        <v>#REF!</v>
      </c>
      <c r="F385" s="25" t="e">
        <f>#REF!</f>
        <v>#REF!</v>
      </c>
      <c r="G385" s="26" t="e">
        <f t="shared" si="37"/>
        <v>#REF!</v>
      </c>
      <c r="H385" s="27" t="e">
        <f t="shared" si="38"/>
        <v>#REF!</v>
      </c>
      <c r="I385" s="26" t="e">
        <f>#REF!</f>
        <v>#REF!</v>
      </c>
      <c r="J385" s="27" t="e">
        <f t="shared" si="39"/>
        <v>#REF!</v>
      </c>
      <c r="K385" s="27" t="e">
        <f t="shared" si="40"/>
        <v>#REF!</v>
      </c>
      <c r="L385" s="27" t="e">
        <f>#REF!</f>
        <v>#REF!</v>
      </c>
      <c r="M385" s="72" t="e">
        <f>#REF!</f>
        <v>#REF!</v>
      </c>
      <c r="N385" s="26"/>
      <c r="O385" s="28"/>
    </row>
    <row r="386" spans="1:15" x14ac:dyDescent="0.2">
      <c r="A386" s="22" t="e">
        <f>#REF!</f>
        <v>#REF!</v>
      </c>
      <c r="B386" s="23"/>
      <c r="C386" s="24" t="e">
        <f>#REF!</f>
        <v>#REF!</v>
      </c>
      <c r="D386" s="25"/>
      <c r="E386" s="25" t="e">
        <f>#REF!</f>
        <v>#REF!</v>
      </c>
      <c r="F386" s="25" t="e">
        <f>#REF!</f>
        <v>#REF!</v>
      </c>
      <c r="G386" s="26" t="e">
        <f t="shared" si="37"/>
        <v>#REF!</v>
      </c>
      <c r="H386" s="27" t="e">
        <f t="shared" si="38"/>
        <v>#REF!</v>
      </c>
      <c r="I386" s="26" t="e">
        <f>#REF!</f>
        <v>#REF!</v>
      </c>
      <c r="J386" s="27" t="e">
        <f t="shared" si="39"/>
        <v>#REF!</v>
      </c>
      <c r="K386" s="27" t="e">
        <f t="shared" si="40"/>
        <v>#REF!</v>
      </c>
      <c r="L386" s="27" t="e">
        <f>#REF!</f>
        <v>#REF!</v>
      </c>
      <c r="M386" s="72" t="e">
        <f>#REF!</f>
        <v>#REF!</v>
      </c>
      <c r="N386" s="26"/>
      <c r="O386" s="28"/>
    </row>
    <row r="387" spans="1:15" x14ac:dyDescent="0.2">
      <c r="A387" s="22" t="e">
        <f>#REF!</f>
        <v>#REF!</v>
      </c>
      <c r="B387" s="23"/>
      <c r="C387" s="24" t="e">
        <f>#REF!</f>
        <v>#REF!</v>
      </c>
      <c r="D387" s="25"/>
      <c r="E387" s="25" t="e">
        <f>#REF!</f>
        <v>#REF!</v>
      </c>
      <c r="F387" s="25" t="e">
        <f>#REF!</f>
        <v>#REF!</v>
      </c>
      <c r="G387" s="26" t="e">
        <f t="shared" si="37"/>
        <v>#REF!</v>
      </c>
      <c r="H387" s="27" t="e">
        <f t="shared" si="38"/>
        <v>#REF!</v>
      </c>
      <c r="I387" s="26" t="e">
        <f>#REF!</f>
        <v>#REF!</v>
      </c>
      <c r="J387" s="27" t="e">
        <f t="shared" si="39"/>
        <v>#REF!</v>
      </c>
      <c r="K387" s="27" t="e">
        <f t="shared" si="40"/>
        <v>#REF!</v>
      </c>
      <c r="L387" s="27" t="e">
        <f>#REF!</f>
        <v>#REF!</v>
      </c>
      <c r="M387" s="72" t="e">
        <f>#REF!</f>
        <v>#REF!</v>
      </c>
      <c r="N387" s="26"/>
      <c r="O387" s="28"/>
    </row>
    <row r="388" spans="1:15" x14ac:dyDescent="0.2">
      <c r="A388" s="22" t="e">
        <f>#REF!</f>
        <v>#REF!</v>
      </c>
      <c r="B388" s="23"/>
      <c r="C388" s="24" t="e">
        <f>#REF!</f>
        <v>#REF!</v>
      </c>
      <c r="D388" s="25"/>
      <c r="E388" s="25" t="e">
        <f>#REF!</f>
        <v>#REF!</v>
      </c>
      <c r="F388" s="25" t="e">
        <f>#REF!</f>
        <v>#REF!</v>
      </c>
      <c r="G388" s="26" t="e">
        <f t="shared" si="37"/>
        <v>#REF!</v>
      </c>
      <c r="H388" s="27" t="e">
        <f t="shared" si="38"/>
        <v>#REF!</v>
      </c>
      <c r="I388" s="26" t="e">
        <f>#REF!</f>
        <v>#REF!</v>
      </c>
      <c r="J388" s="27" t="e">
        <f t="shared" si="39"/>
        <v>#REF!</v>
      </c>
      <c r="K388" s="27" t="e">
        <f t="shared" si="40"/>
        <v>#REF!</v>
      </c>
      <c r="L388" s="27" t="e">
        <f>#REF!</f>
        <v>#REF!</v>
      </c>
      <c r="M388" s="72" t="e">
        <f>#REF!</f>
        <v>#REF!</v>
      </c>
      <c r="N388" s="26"/>
      <c r="O388" s="28"/>
    </row>
    <row r="389" spans="1:15" x14ac:dyDescent="0.2">
      <c r="A389" s="22" t="e">
        <f>#REF!</f>
        <v>#REF!</v>
      </c>
      <c r="B389" s="23"/>
      <c r="C389" s="24" t="e">
        <f>#REF!</f>
        <v>#REF!</v>
      </c>
      <c r="D389" s="25"/>
      <c r="E389" s="25" t="e">
        <f>#REF!</f>
        <v>#REF!</v>
      </c>
      <c r="F389" s="25" t="e">
        <f>#REF!</f>
        <v>#REF!</v>
      </c>
      <c r="G389" s="26" t="e">
        <f t="shared" si="37"/>
        <v>#REF!</v>
      </c>
      <c r="H389" s="27" t="e">
        <f t="shared" si="38"/>
        <v>#REF!</v>
      </c>
      <c r="I389" s="26" t="e">
        <f>#REF!</f>
        <v>#REF!</v>
      </c>
      <c r="J389" s="27" t="e">
        <f t="shared" si="39"/>
        <v>#REF!</v>
      </c>
      <c r="K389" s="27" t="e">
        <f t="shared" si="40"/>
        <v>#REF!</v>
      </c>
      <c r="L389" s="27" t="e">
        <f>#REF!</f>
        <v>#REF!</v>
      </c>
      <c r="M389" s="72" t="e">
        <f>#REF!</f>
        <v>#REF!</v>
      </c>
      <c r="N389" s="26"/>
      <c r="O389" s="28"/>
    </row>
    <row r="390" spans="1:15" x14ac:dyDescent="0.2">
      <c r="A390" s="22" t="e">
        <f>#REF!</f>
        <v>#REF!</v>
      </c>
      <c r="B390" s="23"/>
      <c r="C390" s="24" t="e">
        <f>#REF!</f>
        <v>#REF!</v>
      </c>
      <c r="D390" s="25"/>
      <c r="E390" s="25" t="e">
        <f>#REF!</f>
        <v>#REF!</v>
      </c>
      <c r="F390" s="25" t="e">
        <f>#REF!</f>
        <v>#REF!</v>
      </c>
      <c r="G390" s="26" t="e">
        <f t="shared" si="37"/>
        <v>#REF!</v>
      </c>
      <c r="H390" s="27" t="e">
        <f t="shared" si="38"/>
        <v>#REF!</v>
      </c>
      <c r="I390" s="26" t="e">
        <f>#REF!</f>
        <v>#REF!</v>
      </c>
      <c r="J390" s="27" t="e">
        <f t="shared" si="39"/>
        <v>#REF!</v>
      </c>
      <c r="K390" s="27" t="e">
        <f t="shared" si="40"/>
        <v>#REF!</v>
      </c>
      <c r="L390" s="27" t="e">
        <f>#REF!</f>
        <v>#REF!</v>
      </c>
      <c r="M390" s="72" t="e">
        <f>#REF!</f>
        <v>#REF!</v>
      </c>
      <c r="N390" s="26"/>
      <c r="O390" s="28"/>
    </row>
    <row r="391" spans="1:15" x14ac:dyDescent="0.2">
      <c r="A391" s="22" t="e">
        <f>#REF!</f>
        <v>#REF!</v>
      </c>
      <c r="B391" s="23"/>
      <c r="C391" s="24" t="e">
        <f>#REF!</f>
        <v>#REF!</v>
      </c>
      <c r="D391" s="25"/>
      <c r="E391" s="25" t="e">
        <f>#REF!</f>
        <v>#REF!</v>
      </c>
      <c r="F391" s="25" t="e">
        <f>#REF!</f>
        <v>#REF!</v>
      </c>
      <c r="G391" s="26" t="e">
        <f t="shared" si="37"/>
        <v>#REF!</v>
      </c>
      <c r="H391" s="27" t="e">
        <f t="shared" si="38"/>
        <v>#REF!</v>
      </c>
      <c r="I391" s="26" t="e">
        <f>#REF!</f>
        <v>#REF!</v>
      </c>
      <c r="J391" s="27" t="e">
        <f t="shared" si="39"/>
        <v>#REF!</v>
      </c>
      <c r="K391" s="27" t="e">
        <f t="shared" si="40"/>
        <v>#REF!</v>
      </c>
      <c r="L391" s="27" t="e">
        <f>#REF!</f>
        <v>#REF!</v>
      </c>
      <c r="M391" s="72" t="e">
        <f>#REF!</f>
        <v>#REF!</v>
      </c>
      <c r="N391" s="26"/>
      <c r="O391" s="28"/>
    </row>
    <row r="392" spans="1:15" x14ac:dyDescent="0.2">
      <c r="A392" s="22" t="e">
        <f>#REF!</f>
        <v>#REF!</v>
      </c>
      <c r="B392" s="23"/>
      <c r="C392" s="24" t="e">
        <f>#REF!</f>
        <v>#REF!</v>
      </c>
      <c r="D392" s="25"/>
      <c r="E392" s="25" t="e">
        <f>#REF!</f>
        <v>#REF!</v>
      </c>
      <c r="F392" s="25" t="e">
        <f>#REF!</f>
        <v>#REF!</v>
      </c>
      <c r="G392" s="26" t="e">
        <f t="shared" si="37"/>
        <v>#REF!</v>
      </c>
      <c r="H392" s="27" t="e">
        <f t="shared" si="38"/>
        <v>#REF!</v>
      </c>
      <c r="I392" s="26" t="e">
        <f>#REF!</f>
        <v>#REF!</v>
      </c>
      <c r="J392" s="27" t="e">
        <f t="shared" si="39"/>
        <v>#REF!</v>
      </c>
      <c r="K392" s="27" t="e">
        <f t="shared" si="40"/>
        <v>#REF!</v>
      </c>
      <c r="L392" s="27" t="e">
        <f>#REF!</f>
        <v>#REF!</v>
      </c>
      <c r="M392" s="72" t="e">
        <f>#REF!</f>
        <v>#REF!</v>
      </c>
      <c r="N392" s="26"/>
      <c r="O392" s="28"/>
    </row>
    <row r="393" spans="1:15" x14ac:dyDescent="0.2">
      <c r="A393" s="22" t="e">
        <f>#REF!</f>
        <v>#REF!</v>
      </c>
      <c r="B393" s="23"/>
      <c r="C393" s="24" t="e">
        <f>#REF!</f>
        <v>#REF!</v>
      </c>
      <c r="D393" s="25"/>
      <c r="E393" s="25" t="e">
        <f>#REF!</f>
        <v>#REF!</v>
      </c>
      <c r="F393" s="25" t="e">
        <f>#REF!</f>
        <v>#REF!</v>
      </c>
      <c r="G393" s="26" t="e">
        <f t="shared" si="37"/>
        <v>#REF!</v>
      </c>
      <c r="H393" s="27" t="e">
        <f t="shared" si="38"/>
        <v>#REF!</v>
      </c>
      <c r="I393" s="26" t="e">
        <f>#REF!</f>
        <v>#REF!</v>
      </c>
      <c r="J393" s="27" t="e">
        <f t="shared" si="39"/>
        <v>#REF!</v>
      </c>
      <c r="K393" s="27" t="e">
        <f t="shared" si="40"/>
        <v>#REF!</v>
      </c>
      <c r="L393" s="27" t="e">
        <f>#REF!</f>
        <v>#REF!</v>
      </c>
      <c r="M393" s="72" t="e">
        <f>#REF!</f>
        <v>#REF!</v>
      </c>
      <c r="N393" s="26"/>
      <c r="O393" s="28"/>
    </row>
    <row r="394" spans="1:15" x14ac:dyDescent="0.2">
      <c r="A394" s="22" t="e">
        <f>#REF!</f>
        <v>#REF!</v>
      </c>
      <c r="B394" s="23"/>
      <c r="C394" s="24" t="e">
        <f>#REF!</f>
        <v>#REF!</v>
      </c>
      <c r="D394" s="25"/>
      <c r="E394" s="25" t="e">
        <f>#REF!</f>
        <v>#REF!</v>
      </c>
      <c r="F394" s="25" t="e">
        <f>#REF!</f>
        <v>#REF!</v>
      </c>
      <c r="G394" s="26" t="e">
        <f t="shared" si="37"/>
        <v>#REF!</v>
      </c>
      <c r="H394" s="27" t="e">
        <f t="shared" si="38"/>
        <v>#REF!</v>
      </c>
      <c r="I394" s="26" t="e">
        <f>#REF!</f>
        <v>#REF!</v>
      </c>
      <c r="J394" s="27" t="e">
        <f t="shared" si="39"/>
        <v>#REF!</v>
      </c>
      <c r="K394" s="27" t="e">
        <f t="shared" si="40"/>
        <v>#REF!</v>
      </c>
      <c r="L394" s="27" t="e">
        <f>#REF!</f>
        <v>#REF!</v>
      </c>
      <c r="M394" s="72" t="e">
        <f>#REF!</f>
        <v>#REF!</v>
      </c>
      <c r="N394" s="26"/>
      <c r="O394" s="28"/>
    </row>
    <row r="395" spans="1:15" x14ac:dyDescent="0.2">
      <c r="A395" s="22" t="e">
        <f>#REF!</f>
        <v>#REF!</v>
      </c>
      <c r="B395" s="23"/>
      <c r="C395" s="24" t="e">
        <f>#REF!</f>
        <v>#REF!</v>
      </c>
      <c r="D395" s="25"/>
      <c r="E395" s="25" t="e">
        <f>#REF!</f>
        <v>#REF!</v>
      </c>
      <c r="F395" s="25" t="e">
        <f>#REF!</f>
        <v>#REF!</v>
      </c>
      <c r="G395" s="26" t="e">
        <f t="shared" si="37"/>
        <v>#REF!</v>
      </c>
      <c r="H395" s="27" t="e">
        <f t="shared" si="38"/>
        <v>#REF!</v>
      </c>
      <c r="I395" s="26" t="e">
        <f>#REF!</f>
        <v>#REF!</v>
      </c>
      <c r="J395" s="27" t="e">
        <f t="shared" si="39"/>
        <v>#REF!</v>
      </c>
      <c r="K395" s="27" t="e">
        <f t="shared" si="40"/>
        <v>#REF!</v>
      </c>
      <c r="L395" s="27" t="e">
        <f>#REF!</f>
        <v>#REF!</v>
      </c>
      <c r="M395" s="72" t="e">
        <f>#REF!</f>
        <v>#REF!</v>
      </c>
      <c r="N395" s="26"/>
      <c r="O395" s="28"/>
    </row>
    <row r="396" spans="1:15" x14ac:dyDescent="0.2">
      <c r="A396" s="22" t="e">
        <f>#REF!</f>
        <v>#REF!</v>
      </c>
      <c r="B396" s="23"/>
      <c r="C396" s="24" t="e">
        <f>#REF!</f>
        <v>#REF!</v>
      </c>
      <c r="D396" s="25"/>
      <c r="E396" s="25" t="e">
        <f>#REF!</f>
        <v>#REF!</v>
      </c>
      <c r="F396" s="25" t="e">
        <f>#REF!</f>
        <v>#REF!</v>
      </c>
      <c r="G396" s="26" t="e">
        <f t="shared" si="37"/>
        <v>#REF!</v>
      </c>
      <c r="H396" s="27" t="e">
        <f t="shared" si="38"/>
        <v>#REF!</v>
      </c>
      <c r="I396" s="26" t="e">
        <f>#REF!</f>
        <v>#REF!</v>
      </c>
      <c r="J396" s="27" t="e">
        <f t="shared" si="39"/>
        <v>#REF!</v>
      </c>
      <c r="K396" s="27" t="e">
        <f t="shared" si="40"/>
        <v>#REF!</v>
      </c>
      <c r="L396" s="27" t="e">
        <f>#REF!</f>
        <v>#REF!</v>
      </c>
      <c r="M396" s="72" t="e">
        <f>#REF!</f>
        <v>#REF!</v>
      </c>
      <c r="N396" s="26"/>
      <c r="O396" s="28"/>
    </row>
    <row r="397" spans="1:15" x14ac:dyDescent="0.2">
      <c r="A397" s="22" t="e">
        <f>#REF!</f>
        <v>#REF!</v>
      </c>
      <c r="B397" s="23"/>
      <c r="C397" s="24" t="e">
        <f>#REF!</f>
        <v>#REF!</v>
      </c>
      <c r="D397" s="25"/>
      <c r="E397" s="25" t="e">
        <f>#REF!</f>
        <v>#REF!</v>
      </c>
      <c r="F397" s="25" t="e">
        <f>#REF!</f>
        <v>#REF!</v>
      </c>
      <c r="G397" s="26" t="e">
        <f t="shared" si="37"/>
        <v>#REF!</v>
      </c>
      <c r="H397" s="27" t="e">
        <f t="shared" si="38"/>
        <v>#REF!</v>
      </c>
      <c r="I397" s="26" t="e">
        <f>#REF!</f>
        <v>#REF!</v>
      </c>
      <c r="J397" s="27" t="e">
        <f t="shared" si="39"/>
        <v>#REF!</v>
      </c>
      <c r="K397" s="27" t="e">
        <f t="shared" si="40"/>
        <v>#REF!</v>
      </c>
      <c r="L397" s="27" t="e">
        <f>#REF!</f>
        <v>#REF!</v>
      </c>
      <c r="M397" s="72" t="e">
        <f>#REF!</f>
        <v>#REF!</v>
      </c>
      <c r="N397" s="26"/>
      <c r="O397" s="28"/>
    </row>
    <row r="398" spans="1:15" x14ac:dyDescent="0.2">
      <c r="A398" s="22" t="e">
        <f>#REF!</f>
        <v>#REF!</v>
      </c>
      <c r="B398" s="23"/>
      <c r="C398" s="24" t="e">
        <f>#REF!</f>
        <v>#REF!</v>
      </c>
      <c r="D398" s="25"/>
      <c r="E398" s="25" t="e">
        <f>#REF!</f>
        <v>#REF!</v>
      </c>
      <c r="F398" s="25" t="e">
        <f>#REF!</f>
        <v>#REF!</v>
      </c>
      <c r="G398" s="26" t="e">
        <f t="shared" si="37"/>
        <v>#REF!</v>
      </c>
      <c r="H398" s="27" t="e">
        <f t="shared" si="38"/>
        <v>#REF!</v>
      </c>
      <c r="I398" s="26" t="e">
        <f>#REF!</f>
        <v>#REF!</v>
      </c>
      <c r="J398" s="27" t="e">
        <f t="shared" si="39"/>
        <v>#REF!</v>
      </c>
      <c r="K398" s="27" t="e">
        <f t="shared" si="40"/>
        <v>#REF!</v>
      </c>
      <c r="L398" s="27" t="e">
        <f>#REF!</f>
        <v>#REF!</v>
      </c>
      <c r="M398" s="72" t="e">
        <f>#REF!</f>
        <v>#REF!</v>
      </c>
      <c r="N398" s="26"/>
      <c r="O398" s="28"/>
    </row>
    <row r="399" spans="1:15" x14ac:dyDescent="0.2">
      <c r="A399" s="22" t="e">
        <f>#REF!</f>
        <v>#REF!</v>
      </c>
      <c r="B399" s="23"/>
      <c r="C399" s="24" t="e">
        <f>#REF!</f>
        <v>#REF!</v>
      </c>
      <c r="D399" s="25"/>
      <c r="E399" s="25" t="e">
        <f>#REF!</f>
        <v>#REF!</v>
      </c>
      <c r="F399" s="25" t="e">
        <f>#REF!</f>
        <v>#REF!</v>
      </c>
      <c r="G399" s="26" t="e">
        <f t="shared" si="37"/>
        <v>#REF!</v>
      </c>
      <c r="H399" s="27" t="e">
        <f t="shared" si="38"/>
        <v>#REF!</v>
      </c>
      <c r="I399" s="26" t="e">
        <f>#REF!</f>
        <v>#REF!</v>
      </c>
      <c r="J399" s="27" t="e">
        <f t="shared" si="39"/>
        <v>#REF!</v>
      </c>
      <c r="K399" s="27" t="e">
        <f t="shared" si="40"/>
        <v>#REF!</v>
      </c>
      <c r="L399" s="27" t="e">
        <f>#REF!</f>
        <v>#REF!</v>
      </c>
      <c r="M399" s="72" t="e">
        <f>#REF!</f>
        <v>#REF!</v>
      </c>
      <c r="N399" s="26"/>
      <c r="O399" s="28"/>
    </row>
    <row r="400" spans="1:15" x14ac:dyDescent="0.2">
      <c r="A400" s="22" t="e">
        <f>#REF!</f>
        <v>#REF!</v>
      </c>
      <c r="B400" s="23"/>
      <c r="C400" s="24" t="e">
        <f>#REF!</f>
        <v>#REF!</v>
      </c>
      <c r="D400" s="25"/>
      <c r="E400" s="25" t="e">
        <f>#REF!</f>
        <v>#REF!</v>
      </c>
      <c r="F400" s="25" t="e">
        <f>#REF!</f>
        <v>#REF!</v>
      </c>
      <c r="G400" s="26" t="e">
        <f t="shared" si="37"/>
        <v>#REF!</v>
      </c>
      <c r="H400" s="27" t="e">
        <f t="shared" si="38"/>
        <v>#REF!</v>
      </c>
      <c r="I400" s="26" t="e">
        <f>#REF!</f>
        <v>#REF!</v>
      </c>
      <c r="J400" s="27" t="e">
        <f t="shared" si="39"/>
        <v>#REF!</v>
      </c>
      <c r="K400" s="27" t="e">
        <f t="shared" si="40"/>
        <v>#REF!</v>
      </c>
      <c r="L400" s="27" t="e">
        <f>#REF!</f>
        <v>#REF!</v>
      </c>
      <c r="M400" s="72" t="e">
        <f>#REF!</f>
        <v>#REF!</v>
      </c>
      <c r="N400" s="26"/>
      <c r="O400" s="28"/>
    </row>
    <row r="401" spans="1:15" x14ac:dyDescent="0.2">
      <c r="A401" s="22" t="e">
        <f>#REF!</f>
        <v>#REF!</v>
      </c>
      <c r="B401" s="23"/>
      <c r="C401" s="24" t="e">
        <f>#REF!</f>
        <v>#REF!</v>
      </c>
      <c r="D401" s="25"/>
      <c r="E401" s="25" t="e">
        <f>#REF!</f>
        <v>#REF!</v>
      </c>
      <c r="F401" s="25" t="e">
        <f>#REF!</f>
        <v>#REF!</v>
      </c>
      <c r="G401" s="26" t="e">
        <f t="shared" si="37"/>
        <v>#REF!</v>
      </c>
      <c r="H401" s="27" t="e">
        <f t="shared" si="38"/>
        <v>#REF!</v>
      </c>
      <c r="I401" s="26" t="e">
        <f>#REF!</f>
        <v>#REF!</v>
      </c>
      <c r="J401" s="27" t="e">
        <f t="shared" si="39"/>
        <v>#REF!</v>
      </c>
      <c r="K401" s="27" t="e">
        <f t="shared" si="40"/>
        <v>#REF!</v>
      </c>
      <c r="L401" s="27" t="e">
        <f>#REF!</f>
        <v>#REF!</v>
      </c>
      <c r="M401" s="72" t="e">
        <f>#REF!</f>
        <v>#REF!</v>
      </c>
      <c r="N401" s="26"/>
      <c r="O401" s="28"/>
    </row>
    <row r="402" spans="1:15" x14ac:dyDescent="0.2">
      <c r="A402" s="22" t="e">
        <f>#REF!</f>
        <v>#REF!</v>
      </c>
      <c r="B402" s="23"/>
      <c r="C402" s="24" t="e">
        <f>#REF!</f>
        <v>#REF!</v>
      </c>
      <c r="D402" s="25"/>
      <c r="E402" s="25" t="e">
        <f>#REF!</f>
        <v>#REF!</v>
      </c>
      <c r="F402" s="25" t="e">
        <f>#REF!</f>
        <v>#REF!</v>
      </c>
      <c r="G402" s="26" t="e">
        <f t="shared" si="37"/>
        <v>#REF!</v>
      </c>
      <c r="H402" s="27" t="e">
        <f t="shared" si="38"/>
        <v>#REF!</v>
      </c>
      <c r="I402" s="26" t="e">
        <f>#REF!</f>
        <v>#REF!</v>
      </c>
      <c r="J402" s="27" t="e">
        <f t="shared" si="39"/>
        <v>#REF!</v>
      </c>
      <c r="K402" s="27" t="e">
        <f t="shared" si="40"/>
        <v>#REF!</v>
      </c>
      <c r="L402" s="27" t="e">
        <f>#REF!</f>
        <v>#REF!</v>
      </c>
      <c r="M402" s="72" t="e">
        <f>#REF!</f>
        <v>#REF!</v>
      </c>
      <c r="N402" s="26"/>
      <c r="O402" s="28"/>
    </row>
    <row r="403" spans="1:15" hidden="1" x14ac:dyDescent="0.2">
      <c r="A403" s="22">
        <v>44516.847222222219</v>
      </c>
      <c r="B403" s="23"/>
      <c r="C403" s="24" t="s">
        <v>26</v>
      </c>
      <c r="D403" s="25"/>
      <c r="E403" s="25" t="e">
        <f>#REF!</f>
        <v>#REF!</v>
      </c>
      <c r="F403" s="25" t="e">
        <f>#REF!</f>
        <v>#REF!</v>
      </c>
      <c r="G403" s="26" t="e">
        <f t="shared" si="37"/>
        <v>#REF!</v>
      </c>
      <c r="H403" s="27" t="e">
        <f t="shared" si="38"/>
        <v>#REF!</v>
      </c>
      <c r="I403" s="26" t="e">
        <f>#REF!</f>
        <v>#REF!</v>
      </c>
      <c r="J403" s="27">
        <f t="shared" si="39"/>
        <v>860.00000000000011</v>
      </c>
      <c r="K403" s="27">
        <f t="shared" si="40"/>
        <v>137.60000000000002</v>
      </c>
      <c r="L403" s="27">
        <f>997.6</f>
        <v>997.6</v>
      </c>
      <c r="M403" s="72" t="e">
        <f>M195-L403</f>
        <v>#REF!</v>
      </c>
      <c r="N403" s="26"/>
      <c r="O403" s="28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BAJIO16643561</vt:lpstr>
      <vt:lpstr>16643561</vt:lpstr>
      <vt:lpstr>BAJIO14350722</vt:lpstr>
      <vt:lpstr>14350722</vt:lpstr>
      <vt:lpstr>SANTANDER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2023-12-12T20:52:11Z</cp:lastPrinted>
  <dcterms:created xsi:type="dcterms:W3CDTF">2021-07-08T15:36:22Z</dcterms:created>
  <dcterms:modified xsi:type="dcterms:W3CDTF">2024-09-10T23:42:17Z</dcterms:modified>
</cp:coreProperties>
</file>