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4\"/>
    </mc:Choice>
  </mc:AlternateContent>
  <bookViews>
    <workbookView xWindow="-60" yWindow="-60" windowWidth="28920" windowHeight="15720" tabRatio="780" activeTab="5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BAJIO14350722!$A$4:$I$125</definedName>
    <definedName name="_xlnm._FilterDatabase" localSheetId="0" hidden="1">BAJIO16643561!$A$4:$I$965</definedName>
    <definedName name="_xlnm._FilterDatabase" localSheetId="5" hidden="1">BANCOMER!$A$4:$I$1142</definedName>
    <definedName name="_xlnm._FilterDatabase" localSheetId="4" hidden="1">SANTANDER!$I$1:$I$257</definedName>
    <definedName name="_xlnm._FilterDatabase" localSheetId="6" hidden="1">'SANTANDER REL'!$A$2:$O$403</definedName>
    <definedName name="_xlnm.Print_Area" localSheetId="0">BAJIO16643561!$A$51:$B$99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0" l="1"/>
  <c r="E7" i="10"/>
  <c r="E8" i="10" s="1"/>
  <c r="E9" i="10" s="1"/>
  <c r="E10" i="10" s="1"/>
  <c r="E11" i="10" s="1"/>
  <c r="E12" i="10" s="1"/>
  <c r="E13" i="10" s="1"/>
  <c r="E14" i="10" s="1"/>
  <c r="E15" i="10" s="1"/>
  <c r="E16" i="10" s="1"/>
  <c r="E17" i="10" s="1"/>
  <c r="E6" i="1" l="1"/>
  <c r="E7" i="1" l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76" i="11" s="1"/>
  <c r="E77" i="11" s="1"/>
  <c r="E78" i="11" s="1"/>
  <c r="E79" i="11" s="1"/>
  <c r="E80" i="11" s="1"/>
  <c r="E81" i="11" s="1"/>
  <c r="E82" i="11" s="1"/>
  <c r="E83" i="11" s="1"/>
  <c r="E84" i="11" s="1"/>
  <c r="E85" i="11" s="1"/>
  <c r="E86" i="11" s="1"/>
  <c r="E87" i="11" s="1"/>
  <c r="E88" i="11" s="1"/>
  <c r="E89" i="11" s="1"/>
  <c r="E90" i="11" s="1"/>
  <c r="E91" i="11" s="1"/>
  <c r="E92" i="11" s="1"/>
  <c r="E93" i="11" s="1"/>
  <c r="E94" i="11" s="1"/>
  <c r="E95" i="11" s="1"/>
  <c r="E96" i="11" s="1"/>
  <c r="E97" i="11" s="1"/>
  <c r="E98" i="11" s="1"/>
  <c r="E99" i="11" s="1"/>
  <c r="E100" i="11" s="1"/>
  <c r="E101" i="11" s="1"/>
  <c r="E102" i="11" s="1"/>
  <c r="E103" i="11" s="1"/>
  <c r="E104" i="11" s="1"/>
  <c r="E105" i="11" s="1"/>
  <c r="E106" i="11" s="1"/>
  <c r="E107" i="11" s="1"/>
  <c r="E108" i="11" l="1"/>
  <c r="E109" i="11" s="1"/>
  <c r="E110" i="11" s="1"/>
  <c r="E111" i="11" s="1"/>
  <c r="E112" i="11" s="1"/>
  <c r="E113" i="11" s="1"/>
  <c r="E114" i="11" s="1"/>
  <c r="E115" i="11" s="1"/>
  <c r="E116" i="11" s="1"/>
  <c r="E117" i="11" s="1"/>
  <c r="E118" i="11" s="1"/>
  <c r="E119" i="11" s="1"/>
  <c r="E120" i="11" s="1"/>
  <c r="E121" i="11" s="1"/>
  <c r="E122" i="11" s="1"/>
  <c r="E123" i="11" s="1"/>
  <c r="E124" i="11" s="1"/>
  <c r="E125" i="11" s="1"/>
  <c r="E126" i="11" s="1"/>
  <c r="E127" i="11" s="1"/>
  <c r="E128" i="11" s="1"/>
  <c r="E129" i="11" s="1"/>
  <c r="E130" i="11" s="1"/>
  <c r="E131" i="11" s="1"/>
  <c r="E132" i="11" s="1"/>
  <c r="E133" i="11" s="1"/>
  <c r="E134" i="11" s="1"/>
  <c r="E135" i="11" s="1"/>
  <c r="E136" i="11" s="1"/>
  <c r="E137" i="11" s="1"/>
  <c r="E138" i="11" s="1"/>
  <c r="E139" i="11" s="1"/>
  <c r="E140" i="11" s="1"/>
  <c r="E141" i="11" s="1"/>
  <c r="E142" i="11" s="1"/>
  <c r="E143" i="11" s="1"/>
  <c r="E144" i="11" s="1"/>
  <c r="E145" i="11" s="1"/>
  <c r="E146" i="11" s="1"/>
  <c r="E147" i="11" s="1"/>
  <c r="E148" i="11" s="1"/>
  <c r="E149" i="11" s="1"/>
  <c r="E150" i="11" s="1"/>
  <c r="E151" i="11" s="1"/>
  <c r="E152" i="11" s="1"/>
  <c r="E153" i="11" s="1"/>
  <c r="E154" i="11" s="1"/>
  <c r="E155" i="11" s="1"/>
  <c r="E156" i="11" s="1"/>
  <c r="E157" i="11" s="1"/>
  <c r="E158" i="11" s="1"/>
  <c r="E159" i="11" s="1"/>
  <c r="E160" i="11" s="1"/>
  <c r="E161" i="11" s="1"/>
  <c r="E162" i="11" s="1"/>
  <c r="E163" i="11" s="1"/>
  <c r="E164" i="11" s="1"/>
  <c r="E165" i="11" s="1"/>
  <c r="E166" i="11" s="1"/>
  <c r="E167" i="11" s="1"/>
  <c r="E168" i="11" s="1"/>
  <c r="E169" i="11" s="1"/>
  <c r="E170" i="11" s="1"/>
  <c r="E171" i="11" s="1"/>
  <c r="E172" i="11" s="1"/>
  <c r="E173" i="11" s="1"/>
  <c r="E174" i="11" s="1"/>
  <c r="E175" i="11" s="1"/>
  <c r="E176" i="11" s="1"/>
  <c r="E177" i="11" s="1"/>
  <c r="E178" i="11" s="1"/>
  <c r="E179" i="11" s="1"/>
  <c r="E180" i="11" s="1"/>
  <c r="E181" i="11" s="1"/>
  <c r="E182" i="11" s="1"/>
  <c r="E183" i="11" s="1"/>
  <c r="E184" i="11" s="1"/>
  <c r="E185" i="11" s="1"/>
  <c r="E186" i="11" s="1"/>
  <c r="E187" i="11" s="1"/>
  <c r="E188" i="11" s="1"/>
  <c r="E189" i="11" s="1"/>
  <c r="E190" i="11" s="1"/>
  <c r="E191" i="11" s="1"/>
  <c r="E192" i="11" s="1"/>
  <c r="E193" i="11" s="1"/>
  <c r="E194" i="11" s="1"/>
  <c r="E195" i="11" s="1"/>
  <c r="E196" i="11" s="1"/>
  <c r="E197" i="11" s="1"/>
  <c r="E198" i="11" s="1"/>
  <c r="E199" i="11" s="1"/>
  <c r="E200" i="11" s="1"/>
  <c r="E201" i="11" s="1"/>
  <c r="E202" i="11" s="1"/>
  <c r="E203" i="11" s="1"/>
  <c r="E204" i="11" s="1"/>
  <c r="E205" i="11" s="1"/>
  <c r="E206" i="11" s="1"/>
  <c r="E207" i="11" s="1"/>
  <c r="E208" i="11" s="1"/>
  <c r="E209" i="11" s="1"/>
  <c r="E210" i="11" s="1"/>
  <c r="E211" i="11" s="1"/>
  <c r="E212" i="11" s="1"/>
  <c r="E213" i="11" s="1"/>
  <c r="E214" i="11" s="1"/>
  <c r="E215" i="11" s="1"/>
  <c r="E216" i="11" s="1"/>
  <c r="E217" i="11" s="1"/>
  <c r="E218" i="11" s="1"/>
  <c r="E219" i="11" s="1"/>
  <c r="E220" i="11" l="1"/>
  <c r="E221" i="11" s="1"/>
  <c r="E222" i="11" s="1"/>
  <c r="E223" i="11" s="1"/>
  <c r="E224" i="11" s="1"/>
  <c r="E225" i="11" s="1"/>
  <c r="E226" i="11" s="1"/>
  <c r="E227" i="11" s="1"/>
  <c r="E228" i="11" s="1"/>
  <c r="E229" i="11" s="1"/>
  <c r="E230" i="11" s="1"/>
  <c r="E231" i="11" s="1"/>
  <c r="E232" i="11" s="1"/>
  <c r="E233" i="11" s="1"/>
  <c r="E234" i="11" s="1"/>
  <c r="E235" i="11" s="1"/>
  <c r="E236" i="11" s="1"/>
  <c r="E237" i="11" s="1"/>
  <c r="E238" i="11" s="1"/>
  <c r="E239" i="11" s="1"/>
  <c r="E240" i="11" s="1"/>
  <c r="E241" i="11" s="1"/>
  <c r="E242" i="11" s="1"/>
  <c r="E243" i="11" s="1"/>
  <c r="E244" i="11" s="1"/>
  <c r="E245" i="11" s="1"/>
  <c r="E246" i="11" s="1"/>
  <c r="E247" i="11" s="1"/>
  <c r="E248" i="11" s="1"/>
  <c r="E249" i="11" s="1"/>
  <c r="E250" i="11" s="1"/>
  <c r="E251" i="11" s="1"/>
  <c r="E252" i="11" s="1"/>
  <c r="E253" i="11" s="1"/>
  <c r="E254" i="11" s="1"/>
  <c r="E255" i="11" s="1"/>
  <c r="E256" i="11" s="1"/>
  <c r="E257" i="11" s="1"/>
  <c r="E258" i="11" s="1"/>
  <c r="E259" i="11" s="1"/>
  <c r="E260" i="11" s="1"/>
  <c r="E261" i="11" s="1"/>
  <c r="E262" i="11" s="1"/>
  <c r="E263" i="11" s="1"/>
  <c r="E264" i="11" s="1"/>
  <c r="E265" i="11" s="1"/>
  <c r="E266" i="11" s="1"/>
  <c r="E267" i="11" s="1"/>
  <c r="E268" i="11" s="1"/>
  <c r="E269" i="11" s="1"/>
  <c r="E270" i="11" s="1"/>
  <c r="E271" i="11" s="1"/>
  <c r="E272" i="11" s="1"/>
  <c r="E273" i="11" s="1"/>
  <c r="E274" i="11" s="1"/>
  <c r="E275" i="11" s="1"/>
  <c r="E276" i="11" s="1"/>
  <c r="E277" i="11" s="1"/>
  <c r="E278" i="11" s="1"/>
  <c r="E279" i="11" s="1"/>
  <c r="E280" i="11" s="1"/>
  <c r="E281" i="11" s="1"/>
  <c r="E282" i="11" s="1"/>
  <c r="E283" i="11" s="1"/>
  <c r="E284" i="11" s="1"/>
  <c r="E285" i="11" s="1"/>
  <c r="E286" i="11" s="1"/>
  <c r="E287" i="11" s="1"/>
  <c r="E288" i="11" s="1"/>
  <c r="E289" i="11" s="1"/>
  <c r="E290" i="11" s="1"/>
  <c r="E291" i="11" s="1"/>
  <c r="E292" i="11" s="1"/>
  <c r="E293" i="11" s="1"/>
  <c r="E294" i="11" s="1"/>
  <c r="E295" i="11" s="1"/>
  <c r="E296" i="11" s="1"/>
  <c r="E297" i="11" s="1"/>
  <c r="E298" i="11" s="1"/>
  <c r="E299" i="11" s="1"/>
  <c r="E300" i="11" s="1"/>
  <c r="E301" i="11" s="1"/>
  <c r="E302" i="11" s="1"/>
  <c r="E303" i="11" s="1"/>
  <c r="E304" i="11" s="1"/>
  <c r="E305" i="11" s="1"/>
  <c r="E306" i="11" s="1"/>
  <c r="E307" i="11" s="1"/>
  <c r="E308" i="11" s="1"/>
  <c r="E309" i="11" s="1"/>
  <c r="E310" i="11" s="1"/>
  <c r="E311" i="11" s="1"/>
  <c r="E312" i="11" s="1"/>
  <c r="E313" i="11" s="1"/>
  <c r="E314" i="11" s="1"/>
  <c r="E315" i="11" s="1"/>
  <c r="E316" i="11" s="1"/>
  <c r="E317" i="11" s="1"/>
  <c r="E318" i="11" s="1"/>
  <c r="E319" i="11" s="1"/>
  <c r="E320" i="11" s="1"/>
  <c r="E321" i="11" s="1"/>
  <c r="E322" i="11" s="1"/>
  <c r="E323" i="11" s="1"/>
  <c r="E324" i="11" s="1"/>
  <c r="E325" i="11" s="1"/>
  <c r="E326" i="11" s="1"/>
  <c r="E327" i="11" s="1"/>
  <c r="E328" i="11" s="1"/>
  <c r="E329" i="11" s="1"/>
  <c r="E330" i="11" s="1"/>
  <c r="E331" i="11" s="1"/>
  <c r="E332" i="11" s="1"/>
  <c r="E333" i="11" s="1"/>
  <c r="E334" i="11" s="1"/>
  <c r="E335" i="11" s="1"/>
  <c r="E336" i="11" s="1"/>
  <c r="E337" i="11" s="1"/>
  <c r="E338" i="11" s="1"/>
  <c r="E339" i="11" s="1"/>
  <c r="E340" i="11" s="1"/>
  <c r="E341" i="11" s="1"/>
  <c r="E342" i="11" s="1"/>
  <c r="E343" i="11" s="1"/>
  <c r="E344" i="11" s="1"/>
  <c r="E345" i="11" s="1"/>
  <c r="E346" i="11" s="1"/>
  <c r="E347" i="11" s="1"/>
  <c r="E348" i="11" s="1"/>
  <c r="E349" i="11" s="1"/>
  <c r="E350" i="11" s="1"/>
  <c r="E351" i="11" s="1"/>
  <c r="E352" i="11" s="1"/>
  <c r="E353" i="11" s="1"/>
  <c r="E354" i="11" s="1"/>
  <c r="E355" i="11" s="1"/>
  <c r="E356" i="11" s="1"/>
  <c r="E357" i="11" s="1"/>
  <c r="E358" i="11" s="1"/>
  <c r="E359" i="11" s="1"/>
  <c r="E360" i="11" s="1"/>
  <c r="E361" i="11" s="1"/>
  <c r="E362" i="11" s="1"/>
  <c r="E363" i="11" s="1"/>
  <c r="E364" i="11" s="1"/>
  <c r="E365" i="11" s="1"/>
  <c r="E366" i="11" s="1"/>
  <c r="E367" i="11" s="1"/>
  <c r="E368" i="11" s="1"/>
  <c r="E369" i="11" s="1"/>
  <c r="E370" i="11" s="1"/>
  <c r="E371" i="11" s="1"/>
  <c r="E372" i="11" s="1"/>
  <c r="E373" i="11" s="1"/>
  <c r="E374" i="11" s="1"/>
  <c r="E375" i="11" s="1"/>
  <c r="E376" i="11" s="1"/>
  <c r="E377" i="11" s="1"/>
  <c r="E378" i="11" s="1"/>
  <c r="E379" i="11" s="1"/>
  <c r="E380" i="11" s="1"/>
  <c r="E381" i="11" s="1"/>
  <c r="E382" i="11" s="1"/>
  <c r="E383" i="11" s="1"/>
  <c r="E384" i="11" s="1"/>
  <c r="E385" i="11" s="1"/>
  <c r="E386" i="11" s="1"/>
  <c r="E387" i="11" s="1"/>
  <c r="E388" i="11" s="1"/>
  <c r="E389" i="11" s="1"/>
  <c r="E390" i="11" s="1"/>
  <c r="E391" i="11" s="1"/>
  <c r="E392" i="11" s="1"/>
  <c r="E393" i="11" s="1"/>
  <c r="E394" i="11" s="1"/>
  <c r="E395" i="11" s="1"/>
  <c r="E396" i="11" s="1"/>
  <c r="E397" i="11" s="1"/>
  <c r="E398" i="11" s="1"/>
  <c r="E399" i="11" s="1"/>
  <c r="E400" i="11" s="1"/>
  <c r="E401" i="11" s="1"/>
  <c r="E402" i="11" s="1"/>
  <c r="E403" i="11" s="1"/>
  <c r="E404" i="11" s="1"/>
  <c r="E405" i="11" s="1"/>
  <c r="E406" i="11" s="1"/>
  <c r="E407" i="11" s="1"/>
  <c r="E408" i="11" s="1"/>
  <c r="E409" i="11" s="1"/>
  <c r="E410" i="11" s="1"/>
  <c r="E411" i="11" s="1"/>
  <c r="E412" i="11" s="1"/>
  <c r="E413" i="11" s="1"/>
  <c r="E414" i="11" s="1"/>
  <c r="E415" i="11" s="1"/>
  <c r="E416" i="11" s="1"/>
  <c r="E417" i="11" s="1"/>
  <c r="E418" i="11" s="1"/>
  <c r="E419" i="11" s="1"/>
  <c r="E420" i="11" s="1"/>
  <c r="E421" i="11" s="1"/>
  <c r="E422" i="11" s="1"/>
  <c r="E423" i="11" s="1"/>
  <c r="E424" i="11" s="1"/>
  <c r="E425" i="11" s="1"/>
  <c r="E426" i="11" s="1"/>
  <c r="E427" i="11" s="1"/>
  <c r="E428" i="11" s="1"/>
  <c r="E429" i="11" s="1"/>
  <c r="E430" i="11" s="1"/>
  <c r="E431" i="11" s="1"/>
  <c r="E432" i="11" s="1"/>
  <c r="E433" i="11" s="1"/>
  <c r="E434" i="11" s="1"/>
  <c r="E435" i="11" s="1"/>
  <c r="E436" i="11" s="1"/>
  <c r="E437" i="11" s="1"/>
  <c r="E438" i="11" s="1"/>
  <c r="E439" i="11" s="1"/>
  <c r="E440" i="11" s="1"/>
  <c r="E441" i="11" s="1"/>
  <c r="E442" i="11" s="1"/>
  <c r="E443" i="11" s="1"/>
  <c r="E444" i="11" s="1"/>
  <c r="E445" i="11" s="1"/>
  <c r="E446" i="11" s="1"/>
  <c r="E447" i="11" s="1"/>
  <c r="E448" i="11" s="1"/>
  <c r="E449" i="11" s="1"/>
  <c r="E450" i="11" s="1"/>
  <c r="E451" i="11" s="1"/>
  <c r="E452" i="11" s="1"/>
  <c r="E453" i="11" s="1"/>
  <c r="E454" i="11" s="1"/>
  <c r="E455" i="11" s="1"/>
  <c r="E456" i="11" s="1"/>
  <c r="E457" i="11" s="1"/>
  <c r="E458" i="11" s="1"/>
  <c r="E459" i="11" s="1"/>
  <c r="E460" i="11" s="1"/>
  <c r="E461" i="11" s="1"/>
  <c r="E462" i="11" s="1"/>
  <c r="E463" i="11" s="1"/>
  <c r="E464" i="11" s="1"/>
  <c r="E465" i="11" s="1"/>
  <c r="E466" i="11" s="1"/>
  <c r="E467" i="11" s="1"/>
  <c r="E468" i="11" s="1"/>
  <c r="E469" i="11" s="1"/>
  <c r="E470" i="11" s="1"/>
  <c r="E471" i="11" s="1"/>
  <c r="E472" i="11" s="1"/>
  <c r="E473" i="11" s="1"/>
  <c r="E474" i="11" s="1"/>
  <c r="E475" i="11" s="1"/>
  <c r="E476" i="11" s="1"/>
  <c r="E477" i="11" s="1"/>
  <c r="E478" i="11" s="1"/>
  <c r="E479" i="11" s="1"/>
  <c r="E480" i="11" s="1"/>
  <c r="E481" i="11" s="1"/>
  <c r="E482" i="11" s="1"/>
  <c r="E483" i="11" s="1"/>
  <c r="E484" i="11" s="1"/>
  <c r="E485" i="11" s="1"/>
  <c r="E486" i="11" s="1"/>
  <c r="E487" i="11" s="1"/>
  <c r="E488" i="11" s="1"/>
  <c r="E489" i="11" s="1"/>
  <c r="E490" i="11" s="1"/>
  <c r="E491" i="11" s="1"/>
  <c r="E492" i="11" s="1"/>
  <c r="E493" i="11" s="1"/>
  <c r="E494" i="11" s="1"/>
  <c r="E495" i="11" s="1"/>
  <c r="E496" i="11" s="1"/>
  <c r="E497" i="11" s="1"/>
  <c r="E498" i="11" s="1"/>
  <c r="E499" i="11" s="1"/>
  <c r="E500" i="11" s="1"/>
  <c r="E501" i="11" s="1"/>
  <c r="E502" i="11" s="1"/>
  <c r="E503" i="11" s="1"/>
  <c r="E504" i="11" s="1"/>
  <c r="E505" i="11" s="1"/>
  <c r="E506" i="11" s="1"/>
  <c r="E507" i="11" s="1"/>
  <c r="E508" i="11" s="1"/>
  <c r="E509" i="11" s="1"/>
  <c r="E510" i="11" s="1"/>
  <c r="E511" i="11" s="1"/>
  <c r="E512" i="11" s="1"/>
  <c r="E513" i="11" s="1"/>
  <c r="E514" i="11" s="1"/>
  <c r="E515" i="11" s="1"/>
  <c r="E516" i="11" s="1"/>
  <c r="E517" i="11" s="1"/>
  <c r="E518" i="11" s="1"/>
  <c r="E519" i="11" s="1"/>
  <c r="E520" i="11" s="1"/>
  <c r="E521" i="11" s="1"/>
  <c r="E522" i="11" s="1"/>
  <c r="E523" i="11" s="1"/>
  <c r="E524" i="11" s="1"/>
  <c r="E525" i="11" s="1"/>
  <c r="E526" i="11" s="1"/>
  <c r="E527" i="11" s="1"/>
  <c r="E528" i="11" s="1"/>
  <c r="E529" i="11" s="1"/>
  <c r="E530" i="11" s="1"/>
  <c r="E531" i="11" s="1"/>
  <c r="E532" i="11" s="1"/>
  <c r="E533" i="11" s="1"/>
  <c r="E534" i="11" s="1"/>
  <c r="E535" i="11" s="1"/>
  <c r="E536" i="11" s="1"/>
  <c r="E537" i="11" s="1"/>
  <c r="E538" i="11" s="1"/>
  <c r="E539" i="11" s="1"/>
  <c r="E540" i="11" s="1"/>
  <c r="E541" i="11" s="1"/>
  <c r="E542" i="11" s="1"/>
  <c r="E543" i="11" s="1"/>
  <c r="E544" i="11" s="1"/>
  <c r="E545" i="11" s="1"/>
  <c r="E546" i="11" s="1"/>
  <c r="E547" i="11" s="1"/>
  <c r="E548" i="11" s="1"/>
  <c r="E549" i="11" s="1"/>
  <c r="E550" i="11" s="1"/>
  <c r="E551" i="11" s="1"/>
  <c r="E552" i="11" s="1"/>
  <c r="E553" i="11" s="1"/>
  <c r="E554" i="11" s="1"/>
  <c r="E555" i="11" s="1"/>
  <c r="E556" i="11" s="1"/>
  <c r="E557" i="11" s="1"/>
  <c r="E558" i="11" s="1"/>
  <c r="E559" i="11" s="1"/>
  <c r="E560" i="11" s="1"/>
  <c r="E561" i="11" s="1"/>
  <c r="E562" i="11" s="1"/>
  <c r="E563" i="11" s="1"/>
  <c r="E564" i="11" s="1"/>
  <c r="E565" i="11" s="1"/>
  <c r="E566" i="11" s="1"/>
  <c r="E567" i="11" s="1"/>
  <c r="E568" i="11" s="1"/>
  <c r="E569" i="11" s="1"/>
  <c r="E570" i="11" s="1"/>
  <c r="E571" i="11" s="1"/>
  <c r="E572" i="11" s="1"/>
  <c r="E573" i="11" s="1"/>
  <c r="E574" i="11" s="1"/>
  <c r="E575" i="11" s="1"/>
  <c r="E576" i="11" s="1"/>
  <c r="E577" i="11" s="1"/>
  <c r="E578" i="11" s="1"/>
  <c r="E579" i="11" s="1"/>
  <c r="E580" i="11" s="1"/>
  <c r="E581" i="11" s="1"/>
  <c r="E582" i="11" s="1"/>
  <c r="E583" i="11" s="1"/>
  <c r="E584" i="11" s="1"/>
  <c r="E585" i="11" s="1"/>
  <c r="E586" i="11" s="1"/>
  <c r="E587" i="11" s="1"/>
  <c r="E588" i="11" s="1"/>
  <c r="E589" i="11" s="1"/>
  <c r="E590" i="11" s="1"/>
  <c r="E591" i="11" s="1"/>
  <c r="E592" i="11" s="1"/>
  <c r="E593" i="11" s="1"/>
  <c r="E594" i="11" s="1"/>
  <c r="E595" i="11" s="1"/>
  <c r="E596" i="11" s="1"/>
  <c r="E597" i="11" s="1"/>
  <c r="E598" i="11" s="1"/>
  <c r="E599" i="11" s="1"/>
  <c r="E600" i="11" s="1"/>
  <c r="E601" i="11" s="1"/>
  <c r="E602" i="11" s="1"/>
  <c r="E603" i="11" s="1"/>
  <c r="E604" i="11" s="1"/>
  <c r="E605" i="11" s="1"/>
  <c r="E606" i="11" s="1"/>
  <c r="E607" i="11" s="1"/>
  <c r="E608" i="11" s="1"/>
  <c r="E609" i="11" s="1"/>
  <c r="E610" i="11" s="1"/>
  <c r="E611" i="11" s="1"/>
  <c r="E612" i="11" s="1"/>
  <c r="E613" i="11" s="1"/>
  <c r="E614" i="11" s="1"/>
  <c r="E615" i="11" s="1"/>
  <c r="E616" i="11" s="1"/>
  <c r="E617" i="11" s="1"/>
  <c r="E618" i="11" s="1"/>
  <c r="E619" i="11" s="1"/>
  <c r="E620" i="11" s="1"/>
  <c r="E621" i="11" s="1"/>
  <c r="E622" i="11" s="1"/>
  <c r="E623" i="11" s="1"/>
  <c r="E624" i="11" s="1"/>
  <c r="E625" i="11" s="1"/>
  <c r="E626" i="11" s="1"/>
  <c r="E627" i="11" s="1"/>
  <c r="E628" i="11" s="1"/>
  <c r="E629" i="11" s="1"/>
  <c r="E630" i="11" s="1"/>
  <c r="E631" i="11" s="1"/>
  <c r="E632" i="11" s="1"/>
  <c r="E633" i="11" s="1"/>
  <c r="E634" i="11" s="1"/>
  <c r="E635" i="11" s="1"/>
  <c r="E636" i="11" s="1"/>
  <c r="E637" i="11" s="1"/>
  <c r="E638" i="11" s="1"/>
  <c r="E639" i="11" s="1"/>
  <c r="E640" i="11" s="1"/>
  <c r="E641" i="11" s="1"/>
  <c r="E642" i="11" s="1"/>
  <c r="E643" i="11" s="1"/>
  <c r="E644" i="11" s="1"/>
  <c r="E645" i="11" s="1"/>
  <c r="E646" i="11" s="1"/>
  <c r="E647" i="11" s="1"/>
  <c r="E648" i="11" s="1"/>
  <c r="E649" i="11" s="1"/>
  <c r="E650" i="11" s="1"/>
  <c r="E651" i="11" s="1"/>
  <c r="E652" i="11" s="1"/>
  <c r="E653" i="11" s="1"/>
  <c r="E654" i="11" s="1"/>
  <c r="E655" i="11" s="1"/>
  <c r="E656" i="11" s="1"/>
  <c r="E657" i="11" s="1"/>
  <c r="E658" i="11" s="1"/>
  <c r="E659" i="11" s="1"/>
  <c r="E660" i="11" s="1"/>
  <c r="E661" i="11" s="1"/>
  <c r="E662" i="11" s="1"/>
  <c r="E663" i="11" s="1"/>
  <c r="E664" i="11" s="1"/>
  <c r="E665" i="11" s="1"/>
  <c r="E666" i="11" s="1"/>
  <c r="E667" i="11" s="1"/>
  <c r="E668" i="11" s="1"/>
  <c r="E669" i="11" s="1"/>
  <c r="E670" i="11" s="1"/>
  <c r="E671" i="11" s="1"/>
  <c r="E672" i="11" s="1"/>
  <c r="E673" i="11" s="1"/>
  <c r="E674" i="11" s="1"/>
  <c r="E675" i="11" s="1"/>
  <c r="E676" i="11" s="1"/>
  <c r="E677" i="11" s="1"/>
  <c r="E678" i="11" s="1"/>
  <c r="E679" i="11" s="1"/>
  <c r="E680" i="11" s="1"/>
  <c r="E681" i="11" s="1"/>
  <c r="E682" i="11" s="1"/>
  <c r="E683" i="11" s="1"/>
  <c r="E684" i="11" s="1"/>
  <c r="E685" i="11" s="1"/>
  <c r="E686" i="11" s="1"/>
  <c r="E687" i="11" s="1"/>
  <c r="E688" i="11" s="1"/>
  <c r="E689" i="11" s="1"/>
  <c r="E690" i="11" s="1"/>
  <c r="E691" i="11" s="1"/>
  <c r="E692" i="11" s="1"/>
  <c r="E693" i="11" s="1"/>
  <c r="E694" i="11" s="1"/>
  <c r="E695" i="11" s="1"/>
  <c r="E696" i="11" s="1"/>
  <c r="E697" i="11" s="1"/>
  <c r="E698" i="11" s="1"/>
  <c r="E699" i="11" s="1"/>
  <c r="E700" i="11" s="1"/>
  <c r="E701" i="11" s="1"/>
  <c r="E702" i="11" s="1"/>
  <c r="E703" i="11" s="1"/>
  <c r="E704" i="11" s="1"/>
  <c r="E705" i="11" s="1"/>
  <c r="E706" i="11" s="1"/>
  <c r="E707" i="11" s="1"/>
  <c r="E708" i="11" s="1"/>
  <c r="E709" i="11" s="1"/>
  <c r="E710" i="11" s="1"/>
  <c r="E711" i="11" s="1"/>
  <c r="E712" i="11" s="1"/>
  <c r="E713" i="11" s="1"/>
  <c r="E714" i="11" s="1"/>
  <c r="E715" i="11" s="1"/>
  <c r="E716" i="11" s="1"/>
  <c r="E717" i="11" s="1"/>
  <c r="E718" i="11" s="1"/>
  <c r="E719" i="11" s="1"/>
  <c r="E720" i="11" s="1"/>
  <c r="E721" i="11" s="1"/>
  <c r="E722" i="11" s="1"/>
  <c r="E723" i="11" s="1"/>
  <c r="E724" i="11" s="1"/>
  <c r="E725" i="11" s="1"/>
  <c r="E726" i="11" s="1"/>
  <c r="E727" i="11" s="1"/>
  <c r="E728" i="11" s="1"/>
  <c r="E729" i="11" s="1"/>
  <c r="E730" i="11" s="1"/>
  <c r="E731" i="11" s="1"/>
  <c r="E732" i="11" s="1"/>
  <c r="E733" i="11" s="1"/>
  <c r="E734" i="11" s="1"/>
  <c r="E735" i="11" s="1"/>
  <c r="E736" i="11" s="1"/>
  <c r="E737" i="11" s="1"/>
  <c r="E738" i="11" s="1"/>
  <c r="E739" i="11" s="1"/>
  <c r="E740" i="11" s="1"/>
  <c r="E741" i="11" s="1"/>
  <c r="E742" i="11" s="1"/>
  <c r="E743" i="11" s="1"/>
  <c r="E744" i="11" s="1"/>
  <c r="E745" i="11" s="1"/>
  <c r="E746" i="11" s="1"/>
  <c r="E747" i="11" s="1"/>
  <c r="E748" i="11" s="1"/>
  <c r="E749" i="11" s="1"/>
  <c r="E750" i="11" s="1"/>
  <c r="E751" i="11" s="1"/>
  <c r="E752" i="11" s="1"/>
  <c r="E753" i="11" s="1"/>
  <c r="E754" i="11" s="1"/>
  <c r="E755" i="11" s="1"/>
  <c r="E756" i="11" s="1"/>
  <c r="E757" i="11" s="1"/>
  <c r="E758" i="11" s="1"/>
  <c r="E759" i="11" s="1"/>
  <c r="E760" i="11" s="1"/>
  <c r="E761" i="11" s="1"/>
  <c r="E762" i="11" s="1"/>
  <c r="E763" i="11" s="1"/>
  <c r="E764" i="11" s="1"/>
  <c r="E765" i="11" s="1"/>
  <c r="E766" i="11" s="1"/>
  <c r="E767" i="11" s="1"/>
  <c r="E768" i="11" s="1"/>
  <c r="E769" i="11" s="1"/>
  <c r="E770" i="11" s="1"/>
  <c r="E771" i="11" s="1"/>
  <c r="E772" i="11" s="1"/>
  <c r="E773" i="11" s="1"/>
  <c r="E774" i="11" s="1"/>
  <c r="E775" i="11" s="1"/>
  <c r="E776" i="11" s="1"/>
  <c r="E777" i="11" s="1"/>
  <c r="E778" i="11" s="1"/>
  <c r="E779" i="11" s="1"/>
  <c r="E780" i="11" s="1"/>
  <c r="E781" i="11" s="1"/>
  <c r="E782" i="11" s="1"/>
  <c r="E783" i="11" s="1"/>
  <c r="E784" i="11" s="1"/>
  <c r="E785" i="11" s="1"/>
  <c r="E786" i="11" s="1"/>
  <c r="E787" i="11" s="1"/>
  <c r="E788" i="11" s="1"/>
  <c r="E789" i="11" s="1"/>
  <c r="E790" i="11" s="1"/>
  <c r="E791" i="11" s="1"/>
  <c r="E792" i="11" s="1"/>
  <c r="E793" i="11" s="1"/>
  <c r="E794" i="11" s="1"/>
  <c r="E795" i="11" s="1"/>
  <c r="E796" i="11" s="1"/>
  <c r="E797" i="11" s="1"/>
  <c r="E798" i="11" s="1"/>
  <c r="E799" i="11" s="1"/>
  <c r="E800" i="11" s="1"/>
  <c r="E801" i="11" s="1"/>
  <c r="E802" i="11" s="1"/>
  <c r="E803" i="11" s="1"/>
  <c r="E804" i="11" s="1"/>
  <c r="E805" i="11" s="1"/>
  <c r="E806" i="11" s="1"/>
  <c r="E807" i="11" s="1"/>
  <c r="E808" i="11" s="1"/>
  <c r="E809" i="11" s="1"/>
  <c r="E810" i="11" s="1"/>
  <c r="E811" i="11" s="1"/>
  <c r="E812" i="11" s="1"/>
  <c r="E813" i="11" s="1"/>
  <c r="E814" i="11" s="1"/>
  <c r="E815" i="11" s="1"/>
  <c r="E816" i="11" s="1"/>
  <c r="E817" i="11" s="1"/>
  <c r="E818" i="11" s="1"/>
  <c r="E819" i="11" s="1"/>
  <c r="E820" i="11" s="1"/>
  <c r="E821" i="11" s="1"/>
  <c r="E822" i="11" s="1"/>
  <c r="E823" i="11" s="1"/>
  <c r="E824" i="11" s="1"/>
  <c r="E825" i="11" s="1"/>
  <c r="E826" i="11" s="1"/>
  <c r="E827" i="11" s="1"/>
  <c r="E828" i="11" s="1"/>
  <c r="E829" i="11" s="1"/>
  <c r="E830" i="11" s="1"/>
  <c r="E831" i="11" s="1"/>
  <c r="E832" i="11" s="1"/>
  <c r="E833" i="11" s="1"/>
  <c r="E834" i="11" s="1"/>
  <c r="E835" i="11" s="1"/>
  <c r="E836" i="11" s="1"/>
  <c r="E837" i="11" s="1"/>
  <c r="E838" i="11" s="1"/>
  <c r="E839" i="11" s="1"/>
  <c r="E840" i="11" s="1"/>
  <c r="E841" i="11" s="1"/>
  <c r="E842" i="11" s="1"/>
  <c r="E843" i="11" s="1"/>
  <c r="E844" i="11" s="1"/>
  <c r="E845" i="11" s="1"/>
  <c r="E846" i="11" s="1"/>
  <c r="E847" i="11" s="1"/>
  <c r="E848" i="11" s="1"/>
  <c r="E849" i="11" s="1"/>
  <c r="E850" i="11" s="1"/>
  <c r="E851" i="11" s="1"/>
  <c r="E852" i="11" s="1"/>
  <c r="E853" i="11" s="1"/>
  <c r="E854" i="11" s="1"/>
  <c r="E855" i="11" s="1"/>
  <c r="E856" i="11" s="1"/>
  <c r="E857" i="11" s="1"/>
  <c r="E858" i="11" s="1"/>
  <c r="E859" i="11" s="1"/>
  <c r="E860" i="11" s="1"/>
  <c r="E861" i="11" s="1"/>
  <c r="E862" i="11" s="1"/>
  <c r="E863" i="11" s="1"/>
  <c r="E864" i="11" s="1"/>
  <c r="E865" i="11" s="1"/>
  <c r="E866" i="11" s="1"/>
  <c r="E867" i="11" s="1"/>
  <c r="E868" i="11" s="1"/>
  <c r="E869" i="11" s="1"/>
  <c r="E870" i="11" s="1"/>
  <c r="E871" i="11" s="1"/>
  <c r="E872" i="11" s="1"/>
  <c r="E873" i="11" s="1"/>
  <c r="E874" i="11" s="1"/>
  <c r="E875" i="11" s="1"/>
  <c r="E876" i="11" s="1"/>
  <c r="E877" i="11" s="1"/>
  <c r="E878" i="11" s="1"/>
  <c r="E879" i="11" s="1"/>
  <c r="E880" i="11" s="1"/>
  <c r="E881" i="11" s="1"/>
  <c r="E882" i="11" s="1"/>
  <c r="E883" i="11" s="1"/>
  <c r="E884" i="11" s="1"/>
  <c r="E885" i="11" s="1"/>
  <c r="E886" i="11" s="1"/>
  <c r="E887" i="11" s="1"/>
  <c r="E888" i="11" s="1"/>
  <c r="E889" i="11" s="1"/>
  <c r="E890" i="11" s="1"/>
  <c r="E891" i="11" s="1"/>
  <c r="E892" i="11" s="1"/>
  <c r="E893" i="11" s="1"/>
  <c r="E894" i="11" s="1"/>
  <c r="E895" i="11" s="1"/>
  <c r="E896" i="11" s="1"/>
  <c r="E897" i="11" s="1"/>
  <c r="E898" i="11" s="1"/>
  <c r="E899" i="11" s="1"/>
  <c r="E900" i="11" s="1"/>
  <c r="E901" i="11" s="1"/>
  <c r="E902" i="11" s="1"/>
  <c r="E903" i="11" s="1"/>
  <c r="E904" i="11" s="1"/>
  <c r="E905" i="11" s="1"/>
  <c r="E906" i="11" s="1"/>
  <c r="E907" i="11" s="1"/>
  <c r="E908" i="11" s="1"/>
  <c r="E909" i="11" s="1"/>
  <c r="E910" i="11" s="1"/>
  <c r="E911" i="11" s="1"/>
  <c r="E912" i="11" s="1"/>
  <c r="E913" i="11" s="1"/>
  <c r="E914" i="11" s="1"/>
  <c r="E915" i="11" s="1"/>
  <c r="E916" i="11" s="1"/>
  <c r="E917" i="11" s="1"/>
  <c r="E918" i="11" s="1"/>
  <c r="E919" i="11" s="1"/>
  <c r="E920" i="11" s="1"/>
  <c r="E921" i="11" s="1"/>
  <c r="E922" i="11" s="1"/>
  <c r="E923" i="11" s="1"/>
  <c r="E924" i="11" s="1"/>
  <c r="E925" i="11" s="1"/>
  <c r="E926" i="11" s="1"/>
  <c r="E927" i="11" s="1"/>
  <c r="E928" i="11" s="1"/>
  <c r="E929" i="11" s="1"/>
  <c r="E930" i="11" s="1"/>
  <c r="E931" i="11" s="1"/>
  <c r="E932" i="11" s="1"/>
  <c r="E933" i="11" s="1"/>
  <c r="E934" i="11" s="1"/>
  <c r="E935" i="11" s="1"/>
  <c r="E936" i="11" s="1"/>
  <c r="E937" i="11" s="1"/>
  <c r="E938" i="11" s="1"/>
  <c r="E939" i="11" s="1"/>
  <c r="E940" i="11" s="1"/>
  <c r="E941" i="11" s="1"/>
  <c r="E942" i="11" s="1"/>
  <c r="E943" i="11" s="1"/>
  <c r="E944" i="11" s="1"/>
  <c r="E945" i="11" s="1"/>
  <c r="E946" i="11" s="1"/>
  <c r="E947" i="11" s="1"/>
  <c r="E948" i="11" s="1"/>
  <c r="E949" i="11" s="1"/>
  <c r="E950" i="11" s="1"/>
  <c r="E951" i="11" s="1"/>
  <c r="E952" i="11" s="1"/>
  <c r="E953" i="11" s="1"/>
  <c r="E954" i="11" s="1"/>
  <c r="E955" i="11" s="1"/>
  <c r="E956" i="11" s="1"/>
  <c r="E957" i="11" s="1"/>
  <c r="E958" i="11" s="1"/>
  <c r="E959" i="11" s="1"/>
  <c r="E960" i="11" s="1"/>
  <c r="E961" i="11" s="1"/>
  <c r="E962" i="11" s="1"/>
  <c r="E963" i="11" s="1"/>
  <c r="E964" i="11" s="1"/>
  <c r="E965" i="11" s="1"/>
  <c r="E966" i="11" s="1"/>
  <c r="E967" i="11" s="1"/>
  <c r="E968" i="11" s="1"/>
  <c r="E969" i="11" s="1"/>
  <c r="E970" i="11" s="1"/>
  <c r="E971" i="11" s="1"/>
  <c r="E972" i="11" s="1"/>
  <c r="E973" i="11" s="1"/>
  <c r="E974" i="11" s="1"/>
  <c r="E975" i="11" s="1"/>
  <c r="E976" i="11" s="1"/>
  <c r="E977" i="11" s="1"/>
  <c r="E978" i="11" s="1"/>
  <c r="E979" i="11" s="1"/>
  <c r="E980" i="11" s="1"/>
  <c r="E981" i="11" s="1"/>
  <c r="E982" i="11" s="1"/>
  <c r="E983" i="11" s="1"/>
  <c r="E984" i="11" s="1"/>
  <c r="E985" i="11" s="1"/>
  <c r="E986" i="11" s="1"/>
  <c r="E987" i="11" s="1"/>
  <c r="E988" i="11" s="1"/>
  <c r="E989" i="11" s="1"/>
  <c r="E990" i="11" s="1"/>
  <c r="E991" i="11" s="1"/>
  <c r="E992" i="11" s="1"/>
  <c r="E993" i="11" s="1"/>
  <c r="E994" i="11" s="1"/>
  <c r="E995" i="11" s="1"/>
  <c r="E996" i="11" s="1"/>
  <c r="E997" i="11" s="1"/>
  <c r="E998" i="11" s="1"/>
  <c r="E999" i="11" s="1"/>
  <c r="E1000" i="11" s="1"/>
  <c r="E1001" i="11" s="1"/>
  <c r="E1002" i="11" s="1"/>
  <c r="E1003" i="11" s="1"/>
  <c r="E1004" i="11" s="1"/>
  <c r="E1005" i="11" s="1"/>
  <c r="E1006" i="11" s="1"/>
  <c r="E1007" i="11" s="1"/>
  <c r="E1008" i="11" s="1"/>
  <c r="E1009" i="11" s="1"/>
  <c r="E1010" i="11" s="1"/>
  <c r="E1011" i="11" s="1"/>
  <c r="E1012" i="11" s="1"/>
  <c r="E1013" i="11" s="1"/>
  <c r="E1014" i="11" s="1"/>
  <c r="E1015" i="11" s="1"/>
  <c r="E1016" i="11" s="1"/>
  <c r="E1017" i="11" s="1"/>
  <c r="E1018" i="11" s="1"/>
  <c r="E1019" i="11" s="1"/>
  <c r="E1020" i="11" s="1"/>
  <c r="E1021" i="11" s="1"/>
  <c r="E1022" i="11" s="1"/>
  <c r="E1023" i="11" s="1"/>
  <c r="E1024" i="11" s="1"/>
  <c r="E1025" i="11" s="1"/>
  <c r="E1026" i="11" s="1"/>
  <c r="E1027" i="11" s="1"/>
  <c r="E1028" i="11" s="1"/>
  <c r="E1029" i="11" s="1"/>
  <c r="E1030" i="11" s="1"/>
  <c r="E1031" i="11" s="1"/>
  <c r="E1032" i="11" s="1"/>
  <c r="E1033" i="11" s="1"/>
  <c r="E1034" i="11" s="1"/>
  <c r="E1035" i="11" s="1"/>
  <c r="E1036" i="11" s="1"/>
  <c r="E1037" i="11" s="1"/>
  <c r="E1038" i="11" s="1"/>
  <c r="E1039" i="11" s="1"/>
  <c r="E1040" i="11" s="1"/>
  <c r="E1041" i="11" s="1"/>
  <c r="E1042" i="11" s="1"/>
  <c r="E1043" i="11" s="1"/>
  <c r="E1044" i="11" s="1"/>
  <c r="E1045" i="11" s="1"/>
  <c r="E1046" i="11" s="1"/>
  <c r="E1047" i="11" s="1"/>
  <c r="E1048" i="11" s="1"/>
  <c r="E1049" i="11" s="1"/>
  <c r="E1050" i="11" s="1"/>
  <c r="E1051" i="11" s="1"/>
  <c r="E1052" i="11" s="1"/>
  <c r="E1053" i="11" s="1"/>
  <c r="E1054" i="11" s="1"/>
  <c r="E1055" i="11" s="1"/>
  <c r="E1056" i="11" s="1"/>
  <c r="E1057" i="11" s="1"/>
  <c r="E1058" i="11" s="1"/>
  <c r="E1059" i="11" s="1"/>
  <c r="E1060" i="11" s="1"/>
  <c r="E1061" i="11" s="1"/>
  <c r="E1062" i="11" s="1"/>
  <c r="E1063" i="11" s="1"/>
  <c r="E1064" i="11" s="1"/>
  <c r="E1065" i="11" s="1"/>
  <c r="E1066" i="11" s="1"/>
  <c r="E1067" i="11" s="1"/>
  <c r="E1068" i="11" s="1"/>
  <c r="E1069" i="11" s="1"/>
  <c r="E1070" i="11" s="1"/>
  <c r="E1071" i="11" s="1"/>
  <c r="E1072" i="11" s="1"/>
  <c r="E1073" i="11" s="1"/>
  <c r="E1074" i="11" s="1"/>
  <c r="E1075" i="11" s="1"/>
  <c r="E1076" i="11" s="1"/>
  <c r="E1077" i="11" s="1"/>
  <c r="E1078" i="11" s="1"/>
  <c r="E1079" i="11" s="1"/>
  <c r="E1080" i="11" s="1"/>
  <c r="E1081" i="11" s="1"/>
  <c r="E1082" i="11" s="1"/>
  <c r="E1083" i="11" s="1"/>
  <c r="E1084" i="11" s="1"/>
  <c r="E1085" i="11" s="1"/>
  <c r="E1086" i="11" s="1"/>
  <c r="E1087" i="11" s="1"/>
  <c r="E1088" i="11" s="1"/>
  <c r="E1089" i="11" s="1"/>
  <c r="E1090" i="11" s="1"/>
  <c r="E1091" i="11" s="1"/>
  <c r="E1092" i="11" s="1"/>
  <c r="E1093" i="11" s="1"/>
  <c r="E1094" i="11" s="1"/>
  <c r="E1095" i="11" s="1"/>
  <c r="E1096" i="11" s="1"/>
  <c r="E1097" i="11" s="1"/>
  <c r="E1098" i="11" s="1"/>
  <c r="E1099" i="11" s="1"/>
  <c r="E1100" i="11" s="1"/>
  <c r="E1101" i="11" s="1"/>
  <c r="E1102" i="11" s="1"/>
  <c r="E1103" i="11" s="1"/>
  <c r="E1104" i="11" s="1"/>
  <c r="E1105" i="11" s="1"/>
  <c r="E1106" i="11" s="1"/>
  <c r="E1107" i="11" s="1"/>
  <c r="E1108" i="11" s="1"/>
  <c r="E1109" i="11" s="1"/>
  <c r="E1110" i="11" s="1"/>
  <c r="E1111" i="11" s="1"/>
  <c r="E1112" i="11" s="1"/>
  <c r="E1113" i="11" s="1"/>
  <c r="E1114" i="11" s="1"/>
  <c r="E1115" i="11" s="1"/>
  <c r="E1116" i="11" s="1"/>
  <c r="E1117" i="11" s="1"/>
  <c r="E1118" i="11" s="1"/>
  <c r="E1119" i="11" s="1"/>
  <c r="E1120" i="11" s="1"/>
  <c r="E1121" i="11" s="1"/>
  <c r="E1122" i="11" s="1"/>
  <c r="E1123" i="11" s="1"/>
  <c r="E1124" i="11" s="1"/>
  <c r="E1125" i="11" s="1"/>
  <c r="E1126" i="11" s="1"/>
  <c r="E1127" i="11" s="1"/>
  <c r="E1128" i="11" s="1"/>
  <c r="E1129" i="11" s="1"/>
  <c r="E1130" i="11" s="1"/>
  <c r="E1131" i="11" s="1"/>
  <c r="E1132" i="11" s="1"/>
  <c r="E1133" i="11" s="1"/>
  <c r="E1134" i="11" s="1"/>
  <c r="E1135" i="11" s="1"/>
  <c r="E1136" i="11" s="1"/>
  <c r="E1137" i="11" s="1"/>
  <c r="E1138" i="11" s="1"/>
  <c r="E1139" i="11" s="1"/>
  <c r="E1140" i="11" s="1"/>
  <c r="E1141" i="11" s="1"/>
  <c r="E1142" i="11" s="1"/>
  <c r="E5" i="10" l="1"/>
  <c r="E18" i="10" l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6" i="4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37" i="10" l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E212" i="10" s="1"/>
  <c r="E213" i="10" s="1"/>
  <c r="E214" i="10" s="1"/>
  <c r="E215" i="10" s="1"/>
  <c r="E216" i="10" s="1"/>
  <c r="E217" i="10" s="1"/>
  <c r="E218" i="10" s="1"/>
  <c r="E219" i="10" s="1"/>
  <c r="E220" i="10" s="1"/>
  <c r="E221" i="10" s="1"/>
  <c r="E222" i="10" s="1"/>
  <c r="E223" i="10" s="1"/>
  <c r="E224" i="10" s="1"/>
  <c r="E225" i="10" s="1"/>
  <c r="E226" i="10" s="1"/>
  <c r="E227" i="10" s="1"/>
  <c r="E228" i="10" s="1"/>
  <c r="E229" i="10" s="1"/>
  <c r="E230" i="10" s="1"/>
  <c r="E231" i="10" s="1"/>
  <c r="E232" i="10" s="1"/>
  <c r="E233" i="10" s="1"/>
  <c r="E234" i="10" s="1"/>
  <c r="E235" i="10" s="1"/>
  <c r="E236" i="10" s="1"/>
  <c r="E237" i="10" s="1"/>
  <c r="E238" i="10" s="1"/>
  <c r="E239" i="10" s="1"/>
  <c r="E240" i="10" s="1"/>
  <c r="E241" i="10" s="1"/>
  <c r="E242" i="10" s="1"/>
  <c r="E243" i="10" s="1"/>
  <c r="E244" i="10" s="1"/>
  <c r="E245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E392" i="1" l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I4" i="8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73" i="1" l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  <c r="E534" i="1" s="1"/>
  <c r="E535" i="1" s="1"/>
  <c r="E536" i="1" s="1"/>
  <c r="E537" i="1" s="1"/>
  <c r="E538" i="1" s="1"/>
  <c r="E539" i="1" s="1"/>
  <c r="E540" i="1" s="1"/>
  <c r="E541" i="1" s="1"/>
  <c r="E542" i="1" s="1"/>
  <c r="E543" i="1" s="1"/>
  <c r="E544" i="1" s="1"/>
  <c r="E545" i="1" s="1"/>
  <c r="E546" i="1" s="1"/>
  <c r="E547" i="1" s="1"/>
  <c r="E548" i="1" s="1"/>
  <c r="E549" i="1" s="1"/>
  <c r="E550" i="1" s="1"/>
  <c r="E551" i="1" s="1"/>
  <c r="E552" i="1" s="1"/>
  <c r="E553" i="1" s="1"/>
  <c r="E554" i="1" s="1"/>
  <c r="E555" i="1" s="1"/>
  <c r="E556" i="1" s="1"/>
  <c r="E557" i="1" s="1"/>
  <c r="E558" i="1" s="1"/>
  <c r="E559" i="1" s="1"/>
  <c r="E560" i="1" s="1"/>
</calcChain>
</file>

<file path=xl/comments1.xml><?xml version="1.0" encoding="utf-8"?>
<comments xmlns="http://schemas.openxmlformats.org/spreadsheetml/2006/main">
  <authors>
    <author>INVERMEX</author>
  </authors>
  <commentList>
    <comment ref="H80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838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4.xml><?xml version="1.0" encoding="utf-8"?>
<comments xmlns="http://schemas.openxmlformats.org/spreadsheetml/2006/main">
  <authors>
    <author>invermex</author>
  </authors>
  <commentList>
    <comment ref="A4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INVERMEX</author>
  </authors>
  <commentList>
    <comment ref="H98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H1015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sharedStrings.xml><?xml version="1.0" encoding="utf-8"?>
<sst xmlns="http://schemas.openxmlformats.org/spreadsheetml/2006/main" count="695" uniqueCount="516">
  <si>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</si>
  <si>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</si>
  <si>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</si>
  <si>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</si>
  <si>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</si>
  <si>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</si>
  <si>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</si>
  <si>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</si>
  <si>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</si>
  <si>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</si>
  <si>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</si>
  <si>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</si>
  <si>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</si>
  <si>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</si>
  <si>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</si>
  <si>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</si>
  <si>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</si>
  <si>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</si>
  <si>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</si>
  <si>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</si>
  <si>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</si>
  <si>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</si>
  <si>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</si>
  <si>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</si>
  <si>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</si>
  <si>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</si>
  <si>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</si>
  <si>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</si>
  <si>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</si>
  <si>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</si>
  <si>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</si>
  <si>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</si>
  <si>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</si>
  <si>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</si>
  <si>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</si>
  <si>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</si>
  <si>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</si>
  <si>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LUIS CASTILLO</t>
  </si>
  <si>
    <t>V3-LAURA ENRIQUEZ</t>
  </si>
  <si>
    <t>LAURA ENRIQUEZ</t>
  </si>
  <si>
    <t>VERACRUZ</t>
  </si>
  <si>
    <t>213/226</t>
  </si>
  <si>
    <t>ABRIL</t>
  </si>
  <si>
    <t>Retiro por domiciliacion GM FINANCIAL DE MEXICO SA DE CV RefB[5702068] | por (17,871.25) mxn | Recibo # 6050657007008</t>
  </si>
  <si>
    <t>IVA Comisión SPEI | Referencia: 10424 | Clave de Rastreo: BB225158020743</t>
  </si>
  <si>
    <t>Comisión SPEI | Referencia: 10424 | Clave de Rastreo: BB225158020743</t>
  </si>
  <si>
    <t>SPEI Enviado: | Institucion Receptora: SANTANDER | Beneficiario: GASNGO MEXICO SA DE CV (Dato no verificado por esta institucion) | Cuenta Beneficiario: 014180655089201314 RFC Beneficiario: ND | Referencia: 10424 | Hora: 16:40:16 | Clave de Rastreo: BB225158020743 Concepto del Pago: FC00376949 por (7,000.00) mxn | SANTANDER #014180655089201314 | Beneficiario GASNGO MEXICO SA DE CV Aut. | LOURDES ANABEL CORTES GUE | Recibo # 225158020743</t>
  </si>
  <si>
    <t>SPEI Recibido: | Institucion contraparte: BBVA MEXICO Ordenante: CONSTRUCTORA INVERME X SA DE CV Cuenta Ordenante: 012580001188248945  |  RFC Ordenante: CIN980312AX4 | Referencia: 10424 | Hora: 16:35:14 | Clave de Rastreo: BNET01002404010049497695 Concepto del Pago: TRASPASO ENTRE CUENTAS PROPIAS 2 | Recibo # 149049837</t>
  </si>
  <si>
    <t>Retiro de Recursos Pago de impuestos RFC | Pago Referenciado | Folio: 19434098900 por BajioNet | por (53,997.00) mxn |  REF. 04240111195541851467 | Beneficiario | TESOFE INGRESOS FEDERALES REC | Hora: 12:38:12 | Recibo # 205830019434</t>
  </si>
  <si>
    <t>Entrega de Recursos por 40,000.00 mxn de la cuenta 14350722 Cheqsi-1 Suc. snagust TRASPASO ENTRE CUENTAS | Ordenante | CONSTRUCTORA INVERMEX SA DE C | Hora: 12:34:04 | Recibo # 3244066020013</t>
  </si>
  <si>
    <t>IVA Comisión SPEI | Referencia: 376949 | Clave de Rastreo: BB221528020803</t>
  </si>
  <si>
    <t>Comisión SPEI | Referencia: 376949 | Clave de Rastreo: BB221528020803</t>
  </si>
  <si>
    <t>SPEI Enviado: | Institucion Receptora: SANTANDER | Beneficiario: GASNGO MEXICO SA DE CV (Dato no verificado por esta institucion) | Cuenta Beneficiario: 014180655089201314 RFC Beneficiario: ND | Referencia: 376949 | Hora: 19:06:28 | Clave de Rastreo: BB221528020803 Concepto del Pago: FC00376949 por (6,000.00) mxn | SANTANDER #014180655089201314 | Beneficiario GASNGO MEXICO SA DE CV Aut. | Rafael Deveza Mendez | Recibo # 221528020803</t>
  </si>
  <si>
    <t>IVA Comisión SPEI | Referencia: 20424 | Clave de Rastreo: BB8168075020713</t>
  </si>
  <si>
    <t>Comisión SPEI | Referencia: 20424 | Clave de Rastreo: BB8168075020713</t>
  </si>
  <si>
    <t>SPEI Enviado: | Institucion Receptora: BANORTE | Beneficiario: MODO LABORA SA DE CV (Dato no verificado por esta institucion) | Cuenta Beneficiario: 072580003547373570 RFC Beneficiario: ND | Referencia: 20424 | Hora: 13:30:46 | Clave de Rastreo: BB8168075020713 Concepto del Pago: 4 examenes por (5,640.12) mxn | BANORTE #072580003547373570 | Beneficiario MODO LABORA SA DE CV Aut. | Rafael Deveza Mendez | Recibo # 8168075020713</t>
  </si>
  <si>
    <t>IVA Comisión SPEI | Referencia: 5607 | Clave de Rastreo: BB226974020748</t>
  </si>
  <si>
    <t>Comisión SPEI | Referencia: 5607 | Clave de Rastreo: BB226974020748</t>
  </si>
  <si>
    <t>SPEI Enviado: | Institucion Receptora: BANORTE | Beneficiario: EMPRESAS TOSTRE (Dato no verificado por esta institucion) | Cuenta Beneficiario: 072580004740067640 RFC Beneficiario: ND | Referencia: 5607 | Hora: 13:27:28 | Clave de Rastreo: BB226974020748 Concepto del Pago: Factura A5607 por (10,000.01) mxn | BANORTE #072580004740067640 | Beneficiario EMPRESAS TOSTRE Aut. | Rafael Deveza Mendez | Recibo # 226974020748</t>
  </si>
  <si>
    <t>SPEI Recibido: | Institucion contraparte: BANORTE Ordenante: NACIONAL DE ALIMENTOS Y HELADOS SA DE CV Cuenta Ordenante: 072580006755589580  |  RFC Ordenante: NAH850320159 | Referencia: 360718 | Hora: 11:36:38 | Clave de Rastreo: 42644264202404022961489438 Concepto del Pago: ARCA CONTINENTAL | Recibo # 149124532</t>
  </si>
  <si>
    <t>SPEI Recibido: | Institucion contraparte: BBVA MEXICO Ordenante: TECNO MAIZ SA DE CV Cuenta Ordenante: 012580004497501260  |  RFC Ordenante: TMA81021651A | Referencia: 505 | Hora: 10:44:10 | Clave de Rastreo: CIE-0100240402506646 Concepto del Pago: 665050000015342024001 | Recibo # 149115976</t>
  </si>
  <si>
    <t>SPEI Recibido: | Institucion contraparte: BBVA MEXICO Ordenante: MOLINOS AZTECA SA DE CV Cuenta Ordenante: 012580004479737722  |  RFC Ordenante: MAZ8111185X2 | Referencia: 14 | Hora: 09:32:14 | Clave de Rastreo: CIE-0100240402496865 Concepto del Pago: 442050000066492024001 | Recibo # 149105668</t>
  </si>
  <si>
    <t>IVA Comisión SPEI | Referencia: 30424 | Clave de Rastreo: BB8157772018852</t>
  </si>
  <si>
    <t>Comisión SPEI | Referencia: 30424 | Clave de Rastreo: BB8157772018852</t>
  </si>
  <si>
    <t>SPEI Enviado: | Institucion Receptora: BBVA MEXICO | Beneficiario: GUEVARA LOPEZ JOSE ALFREDO (Dato no verificado por esta institucion) | Cuenta Beneficiario: 012580004739878415 RFC Beneficiario: ND | Referencia: 30424 | Hora: 16:45:08 | Clave de Rastreo: BB8157772018852 Concepto del Pago: SERV DE PLOMERIA por (6,032.00) mxn | BBVA MEXICO #012580004739878415 | Beneficiario GUEVARA LOPEZ JOSE ALFREDO Aut. | Rafael Deveza Mendez | Recibo # 8157772018852</t>
  </si>
  <si>
    <t>IVA Comisión SPEI | Referencia: 30424 | Clave de Rastreo: BB8157546018852</t>
  </si>
  <si>
    <t>Comisión SPEI | Referencia: 30424 | Clave de Rastreo: BB8157546018852</t>
  </si>
  <si>
    <t>SPEI Enviado: | Institucion Receptora: SANTANDER | Beneficiario: GASNGO MEXICO SA DE CV (Dato no verificado por esta institucion) | Cuenta Beneficiario: 014180655089201314 RFC Beneficiario: ND | Referencia: 30424 | Hora: 16:37:16 | Clave de Rastreo: BB8157546018852 Concepto del Pago: FC00376949 por (9,000.00) mxn | SANTANDER #014180655089201314 | Beneficiario GASNGO MEXICO SA DE CV Aut. | Rafael Deveza Mendez | Recibo # 8157546018852</t>
  </si>
  <si>
    <t>IVA Comisión SPEI | Referencia: 30424 | Clave de Rastreo: BB8184378020713</t>
  </si>
  <si>
    <t>Comisión SPEI | Referencia: 30424 | Clave de Rastreo: BB8184378020713</t>
  </si>
  <si>
    <t>SPEI Enviado: | Institucion Receptora: SANTANDER | Beneficiario: GASOLINERA LAS PALMAS SA DE CV (Dato no verificado por esta institucion) | Cuenta Beneficiario: 014849655025927676 RFC Beneficiario: ND | Referencia: 30424 | Hora: 11:21:14 | Clave de Rastreo: BB8184378020713 Concepto del Pago: FACTURA por (3,000.00) mxn | SANTANDER #014849655025927676 | Beneficiario GASOLINERA LAS PALMAS SA DE CV Aut. | LOURDES ANABEL CORTES GUE | Recibo # 8184378020713</t>
  </si>
  <si>
    <t>IVA Comisión SPEI | Referencia: 40424 | Clave de Rastreo: BB447337020773</t>
  </si>
  <si>
    <t>Comisión SPEI | Referencia: 40424 | Clave de Rastreo: BB447337020773</t>
  </si>
  <si>
    <t>SPEI Enviado: | Institucion Receptora: SANTANDER | Beneficiario: GASNGO MEXICO SA DE CV (Dato no verificado por esta institucion) | Cuenta Beneficiario: 014180655089201314 RFC Beneficiario: ND | Referencia: 40424 | Hora: 17:20:00 | Clave de Rastreo: BB447337020773 Concepto del Pago: FC00376949 por (16,000.00) mxn | SANTANDER #014180655089201314 | Beneficiario GASNGO MEXICO SA DE CV Aut. | Rafael Deveza Mendez | Recibo # 447337020773</t>
  </si>
  <si>
    <t>SPEI Recibido: | Institucion contraparte: BBVA MEXICO Ordenante: SISFLEX, SA DE CV Cuenta Ordenante: 012580001965152319  |  RFC Ordenante: SIS960307217 | Referencia: 40424 | Hora: 16:17:20 | Clave de Rastreo: BNET01002404040025194417 Concepto del Pago: 7305 7319 7333 | Recibo # 149409516</t>
  </si>
  <si>
    <t>IVA Comisión SPEI | Referencia: 40424 | Clave de Rastreo: BB2155302020453</t>
  </si>
  <si>
    <t>Comisión SPEI | Referencia: 40424 | Clave de Rastreo: BB2155302020453</t>
  </si>
  <si>
    <t>SPEI Enviado: | Institucion Receptora: BBVA MEXICO | Beneficiario: MINDLINK SA DE CV (Dato no verificado por esta institucion) | Cuenta Beneficiario: 012580001216612993 RFC Beneficiario: ND | Referencia: 40424 | Hora: 12:15:30 | Clave de Rastreo: BB2155302020453 Concepto del Pago: curso 3 personas por (5,898.60) mxn | BBVA MEXICO #012580001216612993 | Beneficiario MINDLINK SA DE CV Aut. | Rafael Deveza Mendez | Recibo # 2155302020453</t>
  </si>
  <si>
    <t>IVA Comisión SPEI | Referencia: 40424 | Clave de Rastreo: BB2163462020513</t>
  </si>
  <si>
    <t>Comisión SPEI | Referencia: 40424 | Clave de Rastreo: BB2163462020513</t>
  </si>
  <si>
    <t>SPEI Enviado: | Institucion Receptora: BBVA MEXICO | Beneficiario: MONCIVAIS CANIZALES MA GPE (Dato no verificado por esta institucion) | Cuenta Beneficiario: 4152313637964201 RFC Beneficiario: ND | Referencia: 40424 | Hora: 10:48:50 | Clave de Rastreo: BB2163462020513 Concepto del Pago: FINIQUITO por (2,272.50) mxn | BBVA MEXICO #4152313637964201 | Beneficiario MONCIVAIS CANIZALES MA GPE Aut. | LOURDES ANABEL CORTES GUE | Recibo # 2163462020513</t>
  </si>
  <si>
    <t>Retiro de ATM por (2,534.22) mxn en Bbva No Informado Guad 001mx Tarjeta 5161020002592329 | Recibo # 2906113004147</t>
  </si>
  <si>
    <t>IVA Comisión SPEI | Referencia: 50424 | Clave de Rastreo: BB2150721020413</t>
  </si>
  <si>
    <t>Comisión SPEI | Referencia: 50424 | Clave de Rastreo: BB2150721020413</t>
  </si>
  <si>
    <t>SPEI Enviado: | Institucion Receptora: SANTANDER | Beneficiario: GASNGO MEXICO SA DE CV (Dato no verificado por esta institucion) | Cuenta Beneficiario: 014180655089201314 RFC Beneficiario: ND | Referencia: 50424 | Hora: 16:48:08 | Clave de Rastreo: BB2150721020413 Concepto del Pago: FC00376949 por (25,000.00) mxn | SANTANDER #014180655089201314 | Beneficiario GASNGO MEXICO SA DE CV Aut. | LOURDES ANABEL CORTES GUE | Recibo # 2150721020413</t>
  </si>
  <si>
    <t>SPEI Recibido: | Institucion contraparte: SANTANDER Ordenante: JOSE RAFAEL DEVEZA MENDEZ Cuenta Ordenante: 014813605623614558  |  RFC Ordenante: DEMR690901P1A | Referencia: 50424 | Hora: 16:39:00 | Clave de Rastreo: 2024040540014SNET0000412099340 Concepto del Pago: PRESTAMO | Recibo # 149578996</t>
  </si>
  <si>
    <t>SPEI Enviado: | Institucion Receptora: BBVA MEXICO | Beneficiario: SOSA MONTERO IGNACIO (Dato no verificado por esta institucion) | Cuenta Beneficiario: 012905004736690336 RFC Beneficiario: ND | Referencia: 50424 | Hora: 10:49:24 | Clave de Rastreo: BB590238018853 Concepto del Pago: FACTURA por (3,480.00) mxn | BBVA MEXICO #012905004736690336 | Beneficiario SOSA MONTERO IGNACIO Aut. | LOURDES ANABEL CORTES GUE | Recibo # 590238018853</t>
  </si>
  <si>
    <t>IVA Comisión SPEI | Referencia: 50424 | Clave de Rastreo: BB2306134020353</t>
  </si>
  <si>
    <t>Comisión SPEI | Referencia: 50424 | Clave de Rastreo: BB2306134020353</t>
  </si>
  <si>
    <t>SPEI Enviado: | Institucion Receptora: BANREGIO | Beneficiario: PLANOS Y PROYECTOS DELCO (Dato no verificado por esta institucion) | Cuenta Beneficiario: 058580094965800179 RFC Beneficiario: ND | Referencia: 50424 | Hora: 10:44:16 | Clave de Rastreo: BB2306134020353 Concepto del Pago: PAGO DE FACTURA por (64,300.00) mxn | BANREGIO #058580094965800179 | Beneficiario PLANOS Y PROYECTOS DELCO Aut. | LOURDES ANABEL CORTES GUE | Recibo # 2306134020353</t>
  </si>
  <si>
    <t>SPEI Recibido: | Institucion contraparte: BBVA MEXICO Ordenante: VALVULAS DE CALIDAD DE MONTERREY SA DE Cuenta Ordenante: 012580001803396282  |  RFC Ordenante: VCM841019170 | Referencia: 50424 | Hora: 10:36:34 | Clave de Rastreo: BNET01002404050025311581 Concepto del Pago: PAGO FACT 7378 | Recibo # 149481452</t>
  </si>
  <si>
    <t>Compra - Disposicion por POS por (840.00) mxn en IZZI MTY ATM 1 | 04abr2024 RFC CCM 010816UK4 Tarjeta 5161020001670530 | Recibo # 1578323032322</t>
  </si>
  <si>
    <t>Compra - Disposicion por POS por (2,420.00) mxn en AUTOPART JOMAR RUIZ C | 05abr2024 RFC JIN 920318BL0 Tarjeta 5161020002592329 | Recibo # 1594997032322</t>
  </si>
  <si>
    <t>Compra - Disposicion por POS por (4,740.34) mxn en TRACTOCAM KENWORTH MTY | 05abr2024 RFC TKM 8205282I2 Tarjeta 5161020002592329 | Recibo # 1594996032322</t>
  </si>
  <si>
    <t>IVA Comisión SPEI | Referencia: 80424 | Clave de Rastreo: BB230941020763</t>
  </si>
  <si>
    <t>Comisión SPEI | Referencia: 80424 | Clave de Rastreo: BB230941020763</t>
  </si>
  <si>
    <t>SPEI Enviado: | Institucion Receptora: SANTANDER | Beneficiario: GASNGO MEXICO SA DE CV (Dato no verificado por esta institucion) | Cuenta Beneficiario: 014180655089201314 RFC Beneficiario: ND | Referencia: 80424 | Hora: 17:38:24 | Clave de Rastreo: BB230941020763 Concepto del Pago: FC00376949 por (10,000.00) mxn | SANTANDER #014180655089201314 | Beneficiario GASNGO MEXICO SA DE CV Aut. | Rafael Deveza Mendez | Recibo # 230941020763</t>
  </si>
  <si>
    <t>SPEI Recibido: | Institucion contraparte: SANTANDER Ordenante: CONSTRUCTORA INVERMEX SA DE CV Cuenta Ordenante: 014580655079790121  |  RFC Ordenante: CIN980312AX4 | Referencia: 6936464 | Hora: 16:26:56 | Clave de Rastreo: 20240408400140BET0000469364640 Concepto del Pago: TRASPASO ENTRE CTS PROPIAS A INV2 | Recibo # 149821934</t>
  </si>
  <si>
    <t>SPEI Recibido: | Institucion contraparte: BBVA MEXICO Ordenante: TECNO MAIZ SA DE CV Cuenta Ordenante: 012580004497501260  |  RFC Ordenante: TMA81021651A | Referencia: 505 | Hora: 10:42:20 | Clave de Rastreo: CIE-0100240408357270 Concepto del Pago: 665050000017652024001 | Recibo # 149763358</t>
  </si>
  <si>
    <t>Compra - Disposicion por POS por (1,930.82) mxn en 5161020003513506 VIVA AEROBUS CIB Tarjeta Sub:0 Unit:0000000 Com:1621762 | Recibo # 1629300032322</t>
  </si>
  <si>
    <t>Compra - Disposicion por POS por (2,986.55) mxn en 5161020003513506 VIVA AEROBUS CIB Tarjeta Sub:0 Unit:0000000 Com:1621762 | Recibo # 1629299032322</t>
  </si>
  <si>
    <t>Compra - Disposicion por POS por (1,826.70) mxn en 5161020003513506 VIVA AEROBUS CIB Tarjeta Sub:0 Unit:0000000 Com:1621762 | Recibo # 1629298032322</t>
  </si>
  <si>
    <t>IVA Comisión SPEI | Referencia: 1737986 | Clave de Rastreo: BB2172944020513</t>
  </si>
  <si>
    <t>Comisión SPEI | Referencia: 1737986 | Clave de Rastreo: BB2172944020513</t>
  </si>
  <si>
    <t>SPEI Enviado: | Institucion Receptora: SANTANDER | Beneficiario: QUALITAS CIA DE SEGURO (Dato no verificado por esta institucion) | Cuenta Beneficiario: 014180655000418584 RFC Beneficiario: ND | Referencia: 1737986 | Hora: 17:40:08 | Clave de Rastreo: BB2172944020513 Concepto del Pago: DEDUCIBLE por (776.60) mxn | SANTANDER #014180655000418584 | Beneficiario QUALITAS CIA DE SEGURO Aut. | Rafael Deveza Mendez | Recibo # 2172944020513</t>
  </si>
  <si>
    <t>SPEI Recibido: | Institucion contraparte: BANORTE Ordenante: NACIONAL DE ALIMENTOS Y HELADOS SA DE CV Cuenta Ordenante: 072580006755589580  |  RFC Ordenante: NAH850320159 | Referencia: 361276 | Hora: 11:47:06 | Clave de Rastreo: 42644264202404092976194514 Concepto del Pago: ARCA CONTINENTAL | Recibo # 149899757</t>
  </si>
  <si>
    <t>SPEI Recibido: | Institucion contraparte: BANAMEX Ordenante: OES ENCLOSURES MANUFACTURING MEXIC Cuenta Ordenante: 002580701022027228  |  RFC Ordenante: OEM1701232RA | Referencia: 90424 | Hora: 11:07:08 | Clave de Rastreo: 085901609904310042 Concepto del Pago: 7280 TO 7392 | Recibo # 149893182</t>
  </si>
  <si>
    <t>Entrega de Recursos por 5,000.00 mxn de la cuenta 14350722 Cheqsi-1 Suc. snagust TRASPASO ENTRE CUENTAS PROPIAS | Ordenante | CONSTRUCTORA INVERMEX SA DE C | Hora: 16:15:42 | Recibo # 3349137020013</t>
  </si>
  <si>
    <t>IVA Comisión SPEI | Referencia: 2149115 | Clave de Rastreo: BB2149115020423</t>
  </si>
  <si>
    <t>Comisión SPEI | Referencia: 2149115 | Clave de Rastreo: BB2149115020423</t>
  </si>
  <si>
    <t>SPEI Enviado: | Institucion Receptora: BANORTE | Beneficiario: IDEALEASE ORIENTE (Dato no verificado por esta institucion) | Cuenta Beneficiario: 072813005351504103 RFC Beneficiario: ND | Referencia: 2149115 | Hora: 13:15:12 | Clave de Rastreo: BB2149115020423 Concepto del Pago: 100424 por (64,863.01) mxn | BANORTE #072813005351504103 | Beneficiario IDEALEASE ORIENTE Aut. | LOURDES ANABEL CORTES GUE | Recibo # 2149115020423</t>
  </si>
  <si>
    <t>SPEI Recibido: | Institucion contraparte: BBVA MEXICO Ordenante: PINTURAS BEREL SA DE CV Cuenta Ordenante: 012580001441640248  |  RFC Ordenante: PBE970101718 | Hora: 16:00:22 | Clave de Rastreo: 002601002404110000988237 Concepto del Pago: PINTURAS BEREL | Recibo # 150188915</t>
  </si>
  <si>
    <t>SPEI Recibido: | Institucion contraparte: BBVA MEXICO Ordenante: SISFLEX, SA DE CV Cuenta Ordenante: 012580001965152319  |  RFC Ordenante: SIS960307217 | Referencia: 110424 | Hora: 14:00:00 | Clave de Rastreo: BNET01002404110026594372 Concepto del Pago: PAGO DE FACTS | Recibo # 150165093</t>
  </si>
  <si>
    <t>SPEI Recibido: | Institucion contraparte: BBVA MEXICO Ordenante: I.N.G.E.T.E.K.N.O.S. ESTRUCTURALES SA D Cuenta Ordenante: 012180001096076764  |  RFC Ordenante: IES161108I36 | Referencia: 2578548 | Hora: 13:52:44 | Clave de Rastreo: 002601002404110000939593 Concepto del Pago: ABONO A CUENTA DE CH | Recibo # 150164058</t>
  </si>
  <si>
    <t>SPEI Recibido: | Institucion contraparte: BANAMEX Ordenante: RAGASA INDUSTRIAS SA DE CV Cuenta Ordenante: 002580039215771671  |  RFC Ordenante: RIN830930A79 | Referencia: 4120639 | Hora: 12:56:28 | Clave de Rastreo: 18ECE848A6E2D3CF Concepto del Pago: 221554 | Recibo # 150153537</t>
  </si>
  <si>
    <t>SPEI Recibido: | Institucion contraparte: SANTANDER Ordenante: BACHOCO SA DE CV Cuenta Ordenante: 014215511290358926  |  RFC Ordenante: BAC800208B25 | Referencia: 30 | Hora: 12:06:58 | Clave de Rastreo: 20240411400140HDH0000435055370 Concepto del Pago: 1500266184 | Recibo # 150144631</t>
  </si>
  <si>
    <t>Compra - Disposicion por POS por (2,286.68) mxn en 5161020003513506 VIVA AEROBUS CIB Tarjeta Sub:0 Unit:0000000 Com:1621762 | Recibo # 1681969032322</t>
  </si>
  <si>
    <t>IVA Comisión SPEI | Referencia: 120424 | Clave de Rastreo: BB8314217018852</t>
  </si>
  <si>
    <t>Comisión SPEI | Referencia: 120424 | Clave de Rastreo: BB8314217018852</t>
  </si>
  <si>
    <t>SPEI Enviado: | Institucion Receptora: BANREGIO | Beneficiario: PLANOS Y PROYECTOS DELCO (Dato no verificado por esta institucion) | Cuenta Beneficiario: 058580094965800179 RFC Beneficiario: ND | Referencia: 120424 | Hora: 12:23:40 | Clave de Rastreo: BB8314217018852 Concepto del Pago: PAGO DE FACTURA por (114,000.00) mxn | BANREGIO #058580094965800179 | Beneficiario PLANOS Y PROYECTOS DELCO Aut. | LOURDES ANABEL CORTES GUE | Recibo # 8314217018852</t>
  </si>
  <si>
    <t>IVA Comisión SPEI | Referencia: 120424 | Clave de Rastreo: BB245450020753</t>
  </si>
  <si>
    <t>Comisión SPEI | Referencia: 120424 | Clave de Rastreo: BB245450020753</t>
  </si>
  <si>
    <t>SPEI Enviado: | Institucion Receptora: BBVA MEXICO | Beneficiario: CONSTRUCTORA INVERMEX SA CV (Dato no verificado por esta institucion) | Cuenta Beneficiario: 012580001188248945 RFC Beneficiario: ND | Referencia: 120424 | Hora: 10:44:44 | Clave de Rastreo: BB245450020753 Concepto del Pago: TRASPASO ENTRE CUENTAS PROPIAS por (45,000.00) mxn | BBVA MEXICO #012580001188248945 | Beneficiario CONSTRUCTORA INVERMEX SA CV Aut. | LOURDES ANABEL CORTES GUE | Recibo # 245450020753</t>
  </si>
  <si>
    <t>SPEI Recibido: | Institucion contraparte: BANORTE Ordenante: VALVULAS DE CALIDAD DE MONTERREY SA DE C Cuenta Ordenante: 072580002650084537  |  RFC Ordenante: VCM841019170 | Referencia: 120424 | Hora: 10:14:30 | Clave de Rastreo: 8846APR1202404122982947598 Concepto del Pago: PAGO FACTURAS 7421 7429 7432 | Recibo # 150259464</t>
  </si>
  <si>
    <t>SPEI Recibido: | Institucion contraparte: BBVA MEXICO Ordenante: QUIMOBASICOS SA DE C V Cuenta Ordenante: 012580004450912252  |  RFC Ordenante: QUI840503NX8 | Referencia: 120424 | Hora: 09:12:58 | Clave de Rastreo: 002601002404120000132362 Concepto del Pago: PAGO QUIMO | Recibo # 150249227</t>
  </si>
  <si>
    <t>Compra - Disposicion por POS por (772.37) mxn en TONY VERACRUZ NORTE | 11abr2024 RFC TTI 961202IM1 Tarjeta 5161020002057265 | Recibo # 1697602032322</t>
  </si>
  <si>
    <t>Compra - Disposicion por POS por (7,095.00) mxn en HOTEL SAFI CENTRO C1 | 12abr2024 RFC DOP 091111C81 Tarjeta 5161020003513506 | Recibo # 1713864032322</t>
  </si>
  <si>
    <t>IVA Comisión SPEI</t>
  </si>
  <si>
    <t>Comisión SPEI</t>
  </si>
  <si>
    <t>SPEI Enviado: | Hora: 18:11:20 por (8,000.00) mxn | SANTANDER #014180655089201314 | Beneficiario GASNGO MEXICO SA DE CV Aut. | Rafael Deveza Mendez | Recibo # 3023825018532</t>
  </si>
  <si>
    <t>IVA Comisión SPEI | Referencia: 150424 | Clave de Rastreo: BB8369362018852</t>
  </si>
  <si>
    <t>Comisión SPEI | Referencia: 150424 | Clave de Rastreo: BB8369362018852</t>
  </si>
  <si>
    <t>SPEI Enviado: | Institucion Receptora: SANTANDER | Beneficiario: JOSE RAFAEL DEVEZA MENDEZ (Dato no verificado por esta institucion) | Cuenta Beneficiario: 014813605623614558 RFC Beneficiario: ND | Referencia: 150424 | Hora: 13:04:12 | Clave de Rastreo: BB8369362018852 Concepto del Pago: DEVOLUCION DE PRESTAMO por (35,000.00) mxn | SANTANDER #014813605623614558 | Beneficiario JOSE RAFAEL DEVEZA MENDEZ Aut. | LOURDES ANABEL CORTES GUE | Recibo # 8369362018852</t>
  </si>
  <si>
    <t>SPEI Recibido: | Institucion contraparte: SANTANDER Ordenante: CONSTRUCTORA INVERMEX SA DE CV Cuenta Ordenante: 014580655079790121  |  RFC Ordenante: CIN980312AX4 | Referencia: 4514087 | Hora: 10:26:34 | Clave de Rastreo: 20240415400140BET0000445140870 Concepto del Pago: TRASPASO ENTRE CTS PROPIAS A INV2 | Recibo # 150577112</t>
  </si>
  <si>
    <t>IVA Comisión SPEI | Referencia: 150424 | Clave de Rastreo: BB244525020808</t>
  </si>
  <si>
    <t>Comisión SPEI | Referencia: 150424 | Clave de Rastreo: BB244525020808</t>
  </si>
  <si>
    <t>SPEI Enviado: | Institucion Receptora: BBVA MEXICO | Beneficiario: CONSTRUCTORA INVERMEX SA CV (Dato no verificado por esta institucion) | Cuenta Beneficiario: 012580001188248945 RFC Beneficiario: ND | Referencia: 150424 | Hora: 10:19:52 | Clave de Rastreo: BB244525020808 Concepto del Pago: TRASPASO ENTRE CUENTAS PROPIAS por (35,000.00) mxn | BBVA MEXICO #012580001188248945 | Beneficiario CONSTRUCTORA INVERMEX SA CV Aut. | LOURDES ANABEL CORTES GUE | Recibo # 244525020808</t>
  </si>
  <si>
    <t>Compra - Disposicion por POS por (1,775.56) mxn en 5161020003513506 VIVA AEROBUS CIB Tarjeta Sub:0 Unit:0000000 Com:1621762 | Recibo # 1747898032322</t>
  </si>
  <si>
    <t>SPEI Recibido: | Institucion contraparte: BANORTE Ordenante: NACIONAL DE ALIMENTOS Y HELADOS SA DE CV Cuenta Ordenante: 072580006755589580  |  RFC Ordenante: NAH850320159 | Referencia: 361978 | Hora: 11:26:36 | Clave de Rastreo: 42644264202404162994046290 Concepto del Pago: ARCA CONTINENTAL | Recibo # 150759246</t>
  </si>
  <si>
    <t>Retiro de Recursos por (40,000.00) mxn para deposito en la cuenta 16643561 Cheqsi-1 | Suc. snagust TRASPASO ENTRE CUENTAS Aut. 226222 | GPO LOURDES ANABEL | Beneficiario | CONSTRUCTORA INVERMEX SA DE C | Hora: 12:34:04 | Recibo # 3244065020013</t>
  </si>
  <si>
    <t>SPEI Recibido: | Institucion contraparte: CIBANCO Ordenante: VOPAK MEXICO SA DE CV Cuenta Ordenante: 143180100004856490  |  RFC Ordenante: No informado | Referencia: 1084921 | Hora: 15:45:34 | Clave de Rastreo: 208649352 Concepto del Pago: COMPRA TRANSFERENCIA S/EXT. | Recibo # 149939282</t>
  </si>
  <si>
    <t>IVA Comisión SPEI | Referencia: 100424 | Clave de Rastreo: BB254851020718</t>
  </si>
  <si>
    <t>Comisión SPEI | Referencia: 100424 | Clave de Rastreo: BB254851020718</t>
  </si>
  <si>
    <t>SPEI Enviado: | Institucion Receptora: SANTANDER | Beneficiario: GASNGO MEXICO SA DE CV (Dato no verificado por esta institucion) | Cuenta Beneficiario: 014180655089201314 RFC Beneficiario: ND | Referencia: 100424 | Hora: 17:19:06 | Clave de Rastreo: BB254851020718 Concepto del Pago: FC00376949 por (11,000.00) mxn | SANTANDER #014180655089201314 | Beneficiario GASNGO MEXICO SA DE CV Aut. | Rafael Deveza Mendez | Recibo # 254851020718</t>
  </si>
  <si>
    <t>Retiro de Recursos por (5,000.00) mxn para deposito en la cuenta 16643561 Cheqsi-1 | Suc. snagust TRASPASO ENTRE CUENTAS PROPIAS Aut. 292712 | GPO LOURDES ANABEL | Beneficiario | CONSTRUCTORA INVERMEX SA DE C | Hora: 16:15:42 | Recibo # 3349136020013</t>
  </si>
  <si>
    <t>IVA Comisión SPEI | Referencia: 100424 | Clave de Rastreo: BB8303911020713</t>
  </si>
  <si>
    <t>Comisión SPEI | Referencia: 100424 | Clave de Rastreo: BB8303911020713</t>
  </si>
  <si>
    <t>SPEI Enviado: | Institucion Receptora: BBVA MEXICO | Beneficiario: CONSTRUCTORA INVERMEX SA CV (Dato no verificado por esta institucion) | Cuenta Beneficiario: 012580001188248945 RFC Beneficiario: ND | Referencia: 100424 | Hora: 13:19:16 | Clave de Rastreo: BB8303911020713 Concepto del Pago: TRASPASO ENTRE CUENTAS PROPIAS por (12,000.00) mxn | BBVA MEXICO #012580001188248945 | Beneficiario CONSTRUCTORA INVERMEX SA CV Aut. | LOURDES ANABEL CORTES GUE | Recibo # 8303911020713</t>
  </si>
  <si>
    <t>SPEI Recibido: | Institucion contraparte: BANK OF AMERICA Ordenante: CARGILL DE MEXICO SA DE CV Cuenta Ordenante: 106180000101290135  |  RFC Ordenante: CME8909276S1 | Referencia: 1 | Hora: 11:51:30 | Clave de Rastreo: 101H0851 | 111208400051920 Concepto del Pago: CARGILL DE MEXICO, S.A. DE C.V | Recibo # 150020546</t>
  </si>
  <si>
    <t>IVA Comisión SPEI | Referencia: 100424 | Clave de Rastreo: BB241166020753</t>
  </si>
  <si>
    <t>Comisión SPEI | Referencia: 100424 | Clave de Rastreo: BB241166020753</t>
  </si>
  <si>
    <t>SPEI Recibido: | Institucion contraparte: BANORTE Ordenante: ARRENDADORA Y FACTOR BANORTE SA DE CV SO Cuenta Ordenante: 072580001611062243  |  RFC Ordenante: ISS041206V82 | Referencia: 58071 | Hora: 09:26:30 | Clave de Rastreo: 8846APR2202404112980035071 Concepto del Pago: Pago SPEI 13893058071 | Recibo # 150120996</t>
  </si>
  <si>
    <t>IVA Comisión SPEI | Referencia: 120424 | Clave de Rastreo: BB2220231018376</t>
  </si>
  <si>
    <t>Comisión SPEI | Referencia: 120424 | Clave de Rastreo: BB2220231018376</t>
  </si>
  <si>
    <t>SPEI Enviado: | Institucion Receptora: SANTANDER | Beneficiario: GASNGO MEXICO SA DE CV (Dato no verificado por esta institucion) | Cuenta Beneficiario: 014180655089201314 RFC Beneficiario: ND | Referencia: 120424 | Hora: 16:09:42 | Clave de Rastreo: BB2220231018376 Concepto del Pago: FC00376949 por (25,000.00) mxn | SANTANDER #014180655089201314 | Beneficiario GASNGO MEXICO SA DE CV Aut. | LOURDES ANABEL CORTES GUE | Recibo # 2220231018376</t>
  </si>
  <si>
    <t>IVA Comisión SPEI | Referencia: 120424 | Clave de Rastreo: BB8309828018852</t>
  </si>
  <si>
    <t>Comisión SPEI | Referencia: 120424 | Clave de Rastreo: BB8309828018852</t>
  </si>
  <si>
    <t>SPEI Enviado: | Institucion Receptora: SANTANDER | Beneficiario: ABASTECEDORA DE OFICINAS SA CV (Dato no verificado por esta institucion) | Cuenta Beneficiario: 014580655069894228 RFC Beneficiario: ND | Referencia: 120424 | Hora: 10:41:58 | Clave de Rastreo: BB8309828018852 Concepto del Pago: 4065132 por (3,539.74) mxn | SANTANDER #014580655069894228 | Beneficiario ABASTECEDORA DE OFICINAS SA CV Aut. | LOURDES ANABEL CORTES GUE | Recibo # 8309828018852</t>
  </si>
  <si>
    <t>Pago de Servicios por (6,685.00) mxn Tel.Celular-TELCEL TELCEL INVERMEX | 0404448582558 | reforma-12Abr2024 | Recibo # 679040021253</t>
  </si>
  <si>
    <t>SPEI Recibido: | Institucion contraparte: HSBC Ordenante: NC CGL PROTEIN SERVICIOS S DE Cuenta Ordenante: 021180040640117788  |  RFC Ordenante: CPR180322319 | Referencia: 68959 | Hora: 09:36:46 | Clave de Rastreo: HSBC280268 Concepto del Pago: 2000003244.17812 | Recibo # 150252616</t>
  </si>
  <si>
    <t>IVA Comisión SPEI | Referencia: 150424 | Clave de Rastreo: BB8369498018852</t>
  </si>
  <si>
    <t>Comisión SPEI | Referencia: 150424 | Clave de Rastreo: BB8369498018852</t>
  </si>
  <si>
    <t>SPEI Enviado: | Institucion Receptora: SANTANDER | Beneficiario: NAVA TORRES ALIS DENNISE (Dato no verificado por esta institucion) | Cuenta Beneficiario: 5579100131141176 RFC Beneficiario: ND | Referencia: 150424 | Hora: 13:07:22 | Clave de Rastreo: BB8369498018852 Concepto del Pago: PENSION ALIMENTICIA por (1,125.00) mxn | SANTANDER #5579100131141176 | Beneficiario NAVA TORRES ALIS DENNISE Aut. | LOURDES ANABEL CORTES GUE | Recibo # 8369498018852</t>
  </si>
  <si>
    <t>F7277</t>
  </si>
  <si>
    <t>F7308</t>
  </si>
  <si>
    <t>F7352</t>
  </si>
  <si>
    <t>F7259-F7262-F7263-F7264</t>
  </si>
  <si>
    <t>F7310</t>
  </si>
  <si>
    <t>F7258</t>
  </si>
  <si>
    <t>F7305-F7319-F7333</t>
  </si>
  <si>
    <t>F7340-F7364-F7375-F7376</t>
  </si>
  <si>
    <t>F7378-F7379-F7395</t>
  </si>
  <si>
    <t>F7421-F7429-F7432</t>
  </si>
  <si>
    <t>F7289 A 7404</t>
  </si>
  <si>
    <t>F7179-F7188</t>
  </si>
  <si>
    <t>F7347-F7348</t>
  </si>
  <si>
    <t>F7407-F7489</t>
  </si>
  <si>
    <t>F7355</t>
  </si>
  <si>
    <t>F7366</t>
  </si>
  <si>
    <t>F7273-F7287</t>
  </si>
  <si>
    <t>F7312</t>
  </si>
  <si>
    <t>F7200</t>
  </si>
  <si>
    <t>F7433</t>
  </si>
  <si>
    <t>F7256</t>
  </si>
  <si>
    <t>AB TRANSF SPEI / CATO CONSTRUCTORA INVERMEX 002580427000320056</t>
  </si>
  <si>
    <t>F7358</t>
  </si>
  <si>
    <t>MAGOTTEAUX</t>
  </si>
  <si>
    <t>F7297</t>
  </si>
  <si>
    <t xml:space="preserve">TEF RECIBIDO BANORTE/2832586621 072 
9363353f-7368-7389-7398 </t>
  </si>
  <si>
    <t xml:space="preserve">TEF RECIBIDO BANORTE/2835267120 072 
9396396Pago Facturas </t>
  </si>
  <si>
    <t xml:space="preserve">SITH200INV7268/929402970390230 
ARTIGRAF SA DE CV 1760300 </t>
  </si>
  <si>
    <t xml:space="preserve">TEF RECIBIDO BANORTE/2840435916 072 
9477686Pago Facturas </t>
  </si>
  <si>
    <t xml:space="preserve">TEF RECIBIDO BANORTE/2840399822 072 
9468533f-7427 </t>
  </si>
  <si>
    <t xml:space="preserve">SPEI RECIBIDOBANREGIO/0145966754 058 
0707129FAC 7463 </t>
  </si>
  <si>
    <t xml:space="preserve">SPEI RECIBIDOBBASE/0151093144 145 
0000001SPEI A INVERMEX </t>
  </si>
  <si>
    <t xml:space="preserve">SPEI RECIBIDOBANAMEX/0158600856 002 
0007484DESAZOLVE DE FOSA SEPTICA </t>
  </si>
  <si>
    <t xml:space="preserve">SPEI RECIBIDOBANAMEX/0158054977 002 
0529675INV7286 </t>
  </si>
  <si>
    <t>METALIA</t>
  </si>
  <si>
    <t>F7368-F7389-F7398</t>
  </si>
  <si>
    <t>F7268</t>
  </si>
  <si>
    <t>F7427</t>
  </si>
  <si>
    <t>F7228-F7248-F7266-F7292-F7304-F7330</t>
  </si>
  <si>
    <t>F7463</t>
  </si>
  <si>
    <t>F7225-F7326</t>
  </si>
  <si>
    <t>F7484</t>
  </si>
  <si>
    <t>F7286</t>
  </si>
  <si>
    <t>PTE</t>
  </si>
  <si>
    <t>Suc. bajioPago cuota obrero patronal Pago SIPARE REF. RPatronal:Y781531210</t>
  </si>
  <si>
    <t xml:space="preserve"> PACCAR FINANCIAL MEXICO SA DE  Referencia: 160424</t>
  </si>
  <si>
    <t>SSNL SERVICIOS SUSTENTABLES NL S DE RL D  Concepto del Pago: F7309</t>
  </si>
  <si>
    <t>VALVULAS DE CALIDAD DE MONTERREY SA DE C  Concepto del Pago: PAGO FACTURAS 7438 7443</t>
  </si>
  <si>
    <t xml:space="preserve"> RYDER CAPITAL  Concepto del Pago: 11448</t>
  </si>
  <si>
    <t xml:space="preserve"> RED RECOLECTOR,SA DE CV Concepto del Pago: CONSTRUCTORA INVERMEX SA DE CV</t>
  </si>
  <si>
    <t>BEBIDAS MUNDIALES S DE RL DE CV  Concepto del Pago: DISTRIBUIDORA ARCA CONTINENTAL S DE RL D</t>
  </si>
  <si>
    <t xml:space="preserve"> RECUPERACIONES INDUSTRIALES AGUIRRE  Concepto del Pago: INV7545</t>
  </si>
  <si>
    <t>OMA VYNMSA AERO INDUSTRIAL PARK Concepto del Pago: OMA OMAV</t>
  </si>
  <si>
    <t>BACHOCO SA DE CV  Concepto del Pago: 1500306898</t>
  </si>
  <si>
    <t>I.N.G.E.T.E.K.N.O.S. ESTRUCTURALES SA D  Concepto del Pago: ABONO A CUENTA DE CH</t>
  </si>
  <si>
    <t>SISFLEX, SA DE CV  Concepto del Pago: PAGO DE FACTS</t>
  </si>
  <si>
    <t xml:space="preserve"> RAGASA INDUSTRIAS SA DE CV  Concepto del Pago: 223129</t>
  </si>
  <si>
    <t>SSNL SERVICIOS SUSTENTABLES NL S DE RL D Concepto del Pago: F7397</t>
  </si>
  <si>
    <t>VALVULAS DE CALIDAD DE MONTERREY SA DE C  Concepto del Pago: PAGO FACT 7467 7477</t>
  </si>
  <si>
    <t>RED AMBIENTAL CIPRES S.A. DE C.V. Concepto del Pago: CONSTRUCTORA INVERMEX SA DE CV</t>
  </si>
  <si>
    <t>A4C SANKIN PRECISION TUBE SAPI DE  Concepto del Pago: PRODUCTOS LAMINADOS DE MONTERREY SA DE C</t>
  </si>
  <si>
    <t>COLEGIO DE ESTUDIOS CIENTIFICOS Y TECNOL Concepto del Pago: OC 148331</t>
  </si>
  <si>
    <t xml:space="preserve">FABRICANTES DE EQUIP OS PARA REFRIGERACI  Concepto del Pago: 619SPEI004915 </t>
  </si>
  <si>
    <t>F7349</t>
  </si>
  <si>
    <t>F7309</t>
  </si>
  <si>
    <t>F7397</t>
  </si>
  <si>
    <t>F7438-F7443</t>
  </si>
  <si>
    <t>F7545</t>
  </si>
  <si>
    <t>F7467-F7477</t>
  </si>
  <si>
    <t>F7220</t>
  </si>
  <si>
    <t>F7382</t>
  </si>
  <si>
    <t>F7233</t>
  </si>
  <si>
    <t>F7530</t>
  </si>
  <si>
    <t>F7291,F7417, F7418, F7431</t>
  </si>
  <si>
    <t>F7491</t>
  </si>
  <si>
    <t>F7251</t>
  </si>
  <si>
    <t>F7400, F7401</t>
  </si>
  <si>
    <t>F7559</t>
  </si>
  <si>
    <t>ALEJANDRA ALONSO</t>
  </si>
  <si>
    <t>F7536</t>
  </si>
  <si>
    <t>SPEI Enviado: | Institucion Receptora: SANTANDER | Beneficiario: GASOLINERA LAS PALMAS SA DE CV (Dato no verificado por esta institucion) | Cuenta Beneficiario: 014849655025927676 RFC Beneficiario: ND | Referencia: 160424 | Hora: 14:13:18 | Clave de Rastreo: BB255275020748 Concepto del Pago: PAGO por (3,000.00) mxn | SANTANDER #014849655025927676 | Beneficiario GASOLINERA LAS PALMAS SA DE CV Aut. | LOURDES ANABEL CORTES GUE | Recibo # 255275020748</t>
  </si>
  <si>
    <t>Comisión SPEI | Referencia: 160424 | Clave de Rastreo: BB255275020748</t>
  </si>
  <si>
    <t>IVA Comisión SPEI | Referencia: 160424 | Clave de Rastreo: BB255275020748</t>
  </si>
  <si>
    <t>SPEI Enviado: | Institucion Receptora: HSBC | Beneficiario: SECRETARIA DE FIANZAS Y TESORE (Dato no verificado por esta institucion) | Cuenta Beneficiario: 021180550300084609 RFC Beneficiario: ND | Referencia: 4531661 | Hora: 14:15:36 | Clave de Rastreo: BB8439902020713 Concepto del Pago: 010000000000245316610442015277 por (6,805.00) mxn | HSBC #021180550300084609 | Beneficiario SECRETARIA DE FIANZAS Y TESORE Aut. | LOURDES ANABEL CORTES GUE | Recibo # 8439902020713</t>
  </si>
  <si>
    <t>Comisión SPEI | Referencia: 4531661 | Clave de Rastreo: BB8439902020713</t>
  </si>
  <si>
    <t>IVA Comisión SPEI | Referencia: 4531661 | Clave de Rastreo: BB8439902020713</t>
  </si>
  <si>
    <t>Retiro de Recursos por (2,000.00) mxn para deposito en la cuenta 16643561 Cheqsi-1 | Suc. snagust traspaso Aut. 325382 | GPO Rafael Deveza | Beneficiario | CONSTRUCTORA INVERMEX SA DE C | Hora: 18:04:36 | Recibo # 1575256019963</t>
  </si>
  <si>
    <t>SPEI Enviado: | Institucion Receptora: BBVA MEXICO | Beneficiario: CONTAINER CARE ICAVE SA CV (Dato no verificado por esta institucion) | Cuenta Beneficiario: 012905004512004887 RFC Beneficiario: ND | Referencia: 160424 | Hora: 18:51:44 | Clave de Rastreo: BB6224020724 Concepto del Pago: PAGO por (4,608.00) mxn | BBVA MEXICO #012905004512004887 | Beneficiario CONTAINER CARE ICAVE SA CV Aut. | LOURDES ANABEL CORTES GUE | Recibo # 6224020724</t>
  </si>
  <si>
    <t>Comisión SPEI | Referencia: 160424 | Clave de Rastreo: BB6224020724</t>
  </si>
  <si>
    <t>IVA Comisión SPEI | Referencia: 160424 | Clave de Rastreo: BB6224020724</t>
  </si>
  <si>
    <t>SPEI Recibido: | Institucion contraparte: BANORTE Ordenante: ARRENDADORA Y FACTOR BANORTE SA DE CV SO Cuenta Ordenante: 072580001611062243  |  RFC Ordenante: ISS041206V82 | Referencia: 58071 | Hora: 09:21:02 | Clave de Rastreo: 8846APR2202404172996181938 Concepto del Pago: Pago SPEI 13907358071 | Recibo # 150869889</t>
  </si>
  <si>
    <t>SPEI Enviado: | Institucion Receptora: SANTANDER | Beneficiario: GASNGO MEXICO SA DE CV (Dato no verificado por esta institucion) | Cuenta Beneficiario: 014180655089201314 RFC Beneficiario: ND | Referencia: 170424 | Hora: 19:00:40 | Clave de Rastreo: BB8424379018852 Concepto del Pago: FC00376949 por (11,000.00) mxn | SANTANDER #014180655089201314 | Beneficiario GASNGO MEXICO SA DE CV Aut. | Rafael Deveza Mendez | Recibo # 8424379018852</t>
  </si>
  <si>
    <t>Comisión SPEI | Referencia: 170424 | Clave de Rastreo: BB8424379018852</t>
  </si>
  <si>
    <t>IVA Comisión SPEI | Referencia: 190424 | Clave de Rastreo: BB5655288018692</t>
  </si>
  <si>
    <t>Comisión SPEI | Referencia: 190424 | Clave de Rastreo: BB5655288018692</t>
  </si>
  <si>
    <t>SPEI Enviado: | Institucion Receptora: SANTANDER | Beneficiario: IMPORT EXPORT AIII SA DE CV (Dato no verificado por esta institucion) | Cuenta Beneficiario: 014822655081455280 RFC Beneficiario: ND | Referencia: 190424 | Hora: 17:19:26 | Clave de Rastreo: BB5655288018692 Concepto del Pago: F 3639 por (3,480.00) mxn | SANTANDER #014822655081455280 | Beneficiario IMPORT EXPORT AIII SA DE CV Aut. | LOURDES ANABEL CORTES GUE | Recibo # 5655288018692</t>
  </si>
  <si>
    <t>IVA Comisión SPEI | Referencia: 190424 | Clave de Rastreo: BB510187020773</t>
  </si>
  <si>
    <t>Comisión SPEI | Referencia: 190424 | Clave de Rastreo: BB510187020773</t>
  </si>
  <si>
    <t>SPEI Enviado: | Institucion Receptora: BANREGIO | Beneficiario: JG FERRETERA SA DE CV (Dato no verificado por esta institucion) | Cuenta Beneficiario: 058580050474900164 RFC Beneficiario: ND | Referencia: 190424 | Hora: 17:16:20 | Clave de Rastreo: BB510187020773 Concepto del Pago: B-53746 B-53885 B-53962 B-54005 B-54106 por (3,486.64) mxn | BANREGIO #058580050474900164 | Beneficiario JG FERRETERA SA DE CV Aut. | LOURDES ANABEL CORTES GUE | Recibo # 510187020773</t>
  </si>
  <si>
    <t>IVA Comisión SPEI | Referencia: 190424 | Clave de Rastreo: BB2184349020453</t>
  </si>
  <si>
    <t>Comisión SPEI | Referencia: 190424 | Clave de Rastreo: BB2184349020453</t>
  </si>
  <si>
    <t>SPEI Enviado: | Institucion Receptora: BANORTE | Beneficiario: AUTOELECTRICA FIRO SA DE CV (Dato no verificado por esta institucion) | Cuenta Beneficiario: 072580005328594042 RFC Beneficiario: ND | Referencia: 190424 | Hora: 17:13:18 | Clave de Rastreo: BB2184349020453 Concepto del Pago: F69794 por (251.72) mxn | BANORTE #072580005328594042 | Beneficiario AUTOELECTRICA FIRO SA DE CV Aut. | LOURDES ANABEL CORTES GUE | Recibo # 2184349020453</t>
  </si>
  <si>
    <t>IVA Comisión SPEI | Referencia: 190424 | Clave de Rastreo: BB271224020783</t>
  </si>
  <si>
    <t>Comisión SPEI | Referencia: 190424 | Clave de Rastreo: BB271224020783</t>
  </si>
  <si>
    <t>SPEI Enviado: | Institucion Receptora: BANREGIO | Beneficiario: TORRES ZUIGA ALMA DELIA (Dato no verificado por esta institucion) | Cuenta Beneficiario: 058580408974000161 RFC Beneficiario: ND | Referencia: 190424 | Hora: 17:11:52 | Clave de Rastreo: BB271224020783 Concepto del Pago: F2251 | F2273 por (2,292.16) mxn | BANREGIO #058580408974000161 | Beneficiario TORRES ZUIGA ALMA DELIA Aut. | LOURDES ANABEL CORTES GUE | Recibo # 271224020783</t>
  </si>
  <si>
    <t>IVA Comisión SPEI | Referencia: 190424 | Clave de Rastreo: BB7810020784</t>
  </si>
  <si>
    <t>Comisión SPEI | Referencia: 190424 | Clave de Rastreo: BB7810020784</t>
  </si>
  <si>
    <t>SPEI Enviado: | Institucion Receptora: BANORTE | Beneficiario: GALVAN DOMINGO (Dato no verificado por esta institucion) | Cuenta Beneficiario: 072580003215468416 RFC Beneficiario: ND | Referencia: 190424 | Hora: 17:10:02 | Clave de Rastreo: BB7810020784 Concepto del Pago: F1219 | F1251 por (2,830.40) mxn | BANORTE #072580003215468416 | Beneficiario GALVAN DOMINGO Aut. | LOURDES ANABEL CORTES GUE | Recibo # 7810020784</t>
  </si>
  <si>
    <t>IVA Comisión SPEI | Referencia: 6723580 | Clave de Rastreo: BB672358020714</t>
  </si>
  <si>
    <t>Comisión SPEI | Referencia: 6723580 | Clave de Rastreo: BB672358020714</t>
  </si>
  <si>
    <t>SPEI Enviado: | Institucion Receptora: SANTANDER | Beneficiario: KASE SOLUCIONES INTEGRALES (Dato no verificado por esta institucion) | Cuenta Beneficiario: 014580655078332506 RFC Beneficiario: ND | Referencia: 6723580 | Hora: 17:08:00 | Clave de Rastreo: BB672358020714 Concepto del Pago: F3428 por (4,234.00) mxn | SANTANDER #014580655078332506 | Beneficiario KASE SOLUCIONES INTEGRALES Aut. | LOURDES ANABEL CORTES GUE | Recibo # 672358020714</t>
  </si>
  <si>
    <t>IVA Comisión SPEI | Referencia: 190424 | Clave de Rastreo: BB15452018534</t>
  </si>
  <si>
    <t>Comisión SPEI | Referencia: 190424 | Clave de Rastreo: BB15452018534</t>
  </si>
  <si>
    <t>SPEI Enviado: | Institucion Receptora: BBVA MEXICO | Beneficiario: SYEGPS SA DE CV (Dato no verificado por esta institucion) | Cuenta Beneficiario: 012580001023438946 RFC Beneficiario: ND | Referencia: 190424 | Hora: 16:53:22 | Clave de Rastreo: BB15452018534 Concepto del Pago: 47835 por (1,786.40) mxn | BBVA MEXICO #012580001023438946 | Beneficiario SYEGPS SA DE CV Aut. | LOURDES ANABEL CORTES GUE | Recibo # 15452018534</t>
  </si>
  <si>
    <t>IVA Comisión SPEI | Referencia: 190424 | Clave de Rastreo: BB8518692020713</t>
  </si>
  <si>
    <t>Comisión SPEI | Referencia: 190424 | Clave de Rastreo: BB8518692020713</t>
  </si>
  <si>
    <t>SPEI Enviado: | Institucion Receptora: SANTANDER | Beneficiario: SERVIPROF DIGITAL S.A DE C.V. (Dato no verificado por esta institucion) | Cuenta Beneficiario: 014580655039288220 RFC Beneficiario: ND | Referencia: 190424 | Hora: 16:47:38 | Clave de Rastreo: BB8518692020713 Concepto del Pago: f5328 por (2,494.00) mxn | SANTANDER #014580655039288220 | Beneficiario SERVIPROF DIGITAL S.A DE C.V. Aut. | LOURDES ANABEL CORTES GUE | Recibo # 8518692020713</t>
  </si>
  <si>
    <t>IVA Comisión SPEI | Referencia: 190424 | Clave de Rastreo: BB72128020514</t>
  </si>
  <si>
    <t>Comisión SPEI | Referencia: 190424 | Clave de Rastreo: BB72128020514</t>
  </si>
  <si>
    <t>SPEI Enviado: | Institucion Receptora: BBVA MEXICO | Beneficiario: JOSE LUIS GONZALEZ CORREA (Dato no verificado por esta institucion) | Cuenta Beneficiario: 012580015048170288 RFC Beneficiario: ND | Referencia: 190424 | Hora: 13:51:22 | Clave de Rastreo: BB72128020514 Concepto del Pago: RENTA por (42,899.98) mxn | BBVA MEXICO #012580015048170288 | Beneficiario JOSE LUIS GONZALEZ CORREA Aut. | LOURDES ANABEL CORTES GUE | Recibo # 72128020514</t>
  </si>
  <si>
    <t>SPEI Recibido: | Institucion contraparte: HSBC Ordenante: NC CGL PROTEIN SERVICIOS S DE Cuenta Ordenante: 021180040640117788  |  RFC Ordenante: CPR180322319 | Referencia: 3275069 | Hora: 12:53:00 | Clave de Rastreo: HSBC416216 Concepto del Pago: 2000003268.17812 | Recibo # 151155271</t>
  </si>
  <si>
    <t>Retiro de Recursos Pago de impuestos RFC | Pago Referenciado | Folio: 24419033225 por BajioNet | por (6,285.00) mxn |  REF. 04242JNL390042023428 | Beneficiario | TESOFE INGRESOS FEDERALES REC | Hora: 16:13:52 | Recibo # 74907024419</t>
  </si>
  <si>
    <t>Retiro de Recursos Pago de impuestos RFC | Pago Referenciado | Folio: 19434106547 por BajioNet | por (34,056.00) mxn |  REF. 04242JPL810042024409 | Beneficiario | TESOFE INGRESOS FEDERALES REC | Hora: 16:10:32 | Recibo # 221124019434</t>
  </si>
  <si>
    <t>IVA Comisión SPEI | Referencia: 180424 | Clave de Rastreo: BB8487464020713</t>
  </si>
  <si>
    <t>Comisión SPEI | Referencia: 180424 | Clave de Rastreo: BB8487464020713</t>
  </si>
  <si>
    <t>SPEI Enviado: | Institucion Receptora: SANTANDER | Beneficiario: GASNGO MEXICO SA DE CV (Dato no verificado por esta institucion) | Cuenta Beneficiario: 014180655089201314 RFC Beneficiario: ND | Referencia: 180424 | Hora: 15:15:52 | Clave de Rastreo: BB8487464020713 Concepto del Pago: FC00376949 por (10,000.00) mxn | SANTANDER #014180655089201314 | Beneficiario GASNGO MEXICO SA DE CV Aut. | Rafael Deveza Mendez | Recibo # 8487464020713</t>
  </si>
  <si>
    <t>IVA Comisión SPEI | Referencia: 180424 | Clave de Rastreo: BB8439082018852</t>
  </si>
  <si>
    <t>Comisión SPEI | Referencia: 180424 | Clave de Rastreo: BB8439082018852</t>
  </si>
  <si>
    <t>SPEI Enviado: | Institucion Receptora: SANTANDER | Beneficiario: GASNGO MEXICO SA DE CV (Dato no verificado por esta institucion) | Cuenta Beneficiario: 014180655089201314 RFC Beneficiario: ND | Referencia: 180424 | Hora: 15:06:56 | Clave de Rastreo: BB8439082018852 Concepto del Pago: FC00376949 por (10,000.00) mxn | SANTANDER #014180655089201314 | Beneficiario GASNGO MEXICO SA DE CV Aut. | LOURDES ANABEL CORTES GUE | Recibo # 8439082018852</t>
  </si>
  <si>
    <t>IVA Comisión SPEI | Referencia: 180424 | Clave de Rastreo: BB8484648020713</t>
  </si>
  <si>
    <t>Comisión SPEI | Referencia: 180424 | Clave de Rastreo: BB8484648020713</t>
  </si>
  <si>
    <t>SPEI Enviado: | Institucion Receptora: BANORTE | Beneficiario: COMPANIA ACQUA BENE DE MEXICO SAPI SA CV (Dato no verificado por esta institucion) | Cuenta Beneficiario: 072580002308507340 RFC Beneficiario: ND | Referencia: 180424 | Hora: 13:49:06 | Clave de Rastreo: BB8484648020713 Concepto del Pago: PAGO por (800.00) mxn | BANORTE #072580002308507340 | Beneficiario COMPANIA ACQUA BENE DE MEXICO S Aut. | LOURDES ANABEL CORTES GUE | Recibo # 8484648020713</t>
  </si>
  <si>
    <t>Entrega de Recursos por 21,000.00 mxn de la cuenta 16643561 Cheqsi-1 Suc. snagust TRASPASO ENTRE CUENTAS | Ordenante | CONSTRUCTORA INVERMEX SA DE C | Hora: 12:31:58 | Recibo # 1586711019993</t>
  </si>
  <si>
    <t>IVA Comisión SPEI | Referencia: 170424 | Clave de Rastreo: BB8424379018852</t>
  </si>
  <si>
    <t>F7405, F7425, F7426, F7473</t>
  </si>
  <si>
    <t>F7329, 7434</t>
  </si>
  <si>
    <t>CITIBANAMEX 4270 32005  BNM840515VB1 CALIDAD TOTAL EN CERAMICA S.A.P.I de C.V.</t>
  </si>
  <si>
    <t>F7483</t>
  </si>
  <si>
    <t>DEP CHEQ N CGO DESARROLLO DE ENGORDAS ESTABULADAS</t>
  </si>
  <si>
    <t>F7384</t>
  </si>
  <si>
    <t>TEF RECIBIDO BANORTE/2843422466 072 0024521f-7442-7447 L M TRANSPORTACIONES</t>
  </si>
  <si>
    <t xml:space="preserve">SITH200INV7346/936723238569970 ARTIGRAF SA DE CV 1760300 </t>
  </si>
  <si>
    <t>SPEI RECIBIDOBBASE/0169273181 145 7493098PO-01136 TEF RECIBIDO BANORTE/2843422466 072 ALTERIVER COATING AMERICAS</t>
  </si>
  <si>
    <t>SPEI RECIBIDOBANORTE/0176349597 072 0190424PAGO FACTURA PREFAB</t>
  </si>
  <si>
    <t>TEF RECIBIDO BANORTE/2846048844 072 0056876Pago Facturas KANDELIUM</t>
  </si>
  <si>
    <t xml:space="preserve">PAGO CUENTA DE TERCERO/ 0057624034 BNET 0154082176 LITECRETE SA DE CV </t>
  </si>
  <si>
    <t>DEPOSITO DE TERCERO/REFBNTC00190527 PD24040529 BMRCASH PINTURAS OSEL</t>
  </si>
  <si>
    <t>SPEI RECIBIDOBANORTE/0196075219 072 0000001PAGO FACTURA INV7539 CENTRO LLANTERO RAGA</t>
  </si>
  <si>
    <t>SPEI RECIBIDOMUFG/0198011605 108  1905490FACT. 7270, 7324 NGK CERAMICS MEXICO</t>
  </si>
  <si>
    <t>TEF RECIBIDO BANORTE/2850073914 072 0136622f-7476-7488 LM TRANSPORTACIONES</t>
  </si>
  <si>
    <t>F7442, F7447</t>
  </si>
  <si>
    <t>F7476, 7488</t>
  </si>
  <si>
    <t>F7346</t>
  </si>
  <si>
    <t>F7497</t>
  </si>
  <si>
    <t>F7173, F7187, 7371, 7390</t>
  </si>
  <si>
    <t>F7454</t>
  </si>
  <si>
    <t>F7522</t>
  </si>
  <si>
    <t>F7296</t>
  </si>
  <si>
    <t>F7539</t>
  </si>
  <si>
    <t>F7270, F7324</t>
  </si>
  <si>
    <t>F7306-F7334 Y F7564</t>
  </si>
  <si>
    <t>F7419</t>
  </si>
  <si>
    <t>ABONO TRANSFER REF 0240427 0700003557 MAGOTTEAUX</t>
  </si>
  <si>
    <t>TEF Recibido por 38,396.00 mxn pago VERNELL BEmisor.BANORTE Ordenante VERNELL INDUSTRIES S A DE C | Hora: 03:40:18 | Recibo # | 156629</t>
  </si>
  <si>
    <t>Compra - Disposicion por POS por (5,985.60) mxn en CTRAL PARTES MTY SA CV | 27abr2024 RFC CPM 870309HZ5 Tarjeta 5161020002592329 | Recibo # 1984247032322</t>
  </si>
  <si>
    <t>SPEI Enviado: | Hora: 09:53:06 por (3,000.00) mxn | SANTANDER #014849655025927676 | Beneficiario GASOLINERA LAS PALMAS SA DE CV Aut. | LOURDES ANABEL CORTES GUE | Recibo # 2202076020433</t>
  </si>
  <si>
    <t>Compra - Disposicion por POS por (5,405.00) mxn en HOTEL SAFI CENTRO C1 | 26abr2024 RFC DOP 091111C81 Tarjeta 5161020003513506 | Recibo # 1967428032322</t>
  </si>
  <si>
    <t>Compra - Disposicion por POS por (3,379.96) mxn en 5161020003513506 VIVA AEROBUS Tarjeta Sub:0 Unit:0000000 Com:9300449 | Recibo # 1967427032322</t>
  </si>
  <si>
    <t>Compra - Disposicion por POS por (10,314.00) mxn en SEC FINANZAS Y TES 81 | 26abr2024 RFC GEN 620601DTA Tarjeta 5161020003513506 | Recibo # 1967426032322</t>
  </si>
  <si>
    <t>IVA Comisión SPEI | Referencia: 260424 | Clave de Rastreo: BB269790020798</t>
  </si>
  <si>
    <t>Comisión SPEI | Referencia: 260424 | Clave de Rastreo: BB269790020798</t>
  </si>
  <si>
    <t>SPEI Enviado: | Institucion Receptora: SANTANDER | Beneficiario: GASNGO MEXICO SA DE CV (Dato no verificado por esta institucion) | Cuenta Beneficiario: 014180655089201314 RFC Beneficiario: ND | Referencia: 260424 | Hora: 17:49:14 | Clave de Rastreo: BB269790020798 Concepto del Pago: FC00376949 por (16,000.00) mxn | SANTANDER #014180655089201314 | Beneficiario GASNGO MEXICO SA DE CV Aut. | Rafael Deveza Mendez | Recibo # 269790020798</t>
  </si>
  <si>
    <t>F7373</t>
  </si>
  <si>
    <t>LUIS CASTILO</t>
  </si>
  <si>
    <t>SPEI Recibido: | Institucion contraparte: SANTANDER Ordenante: CONSTRUCTORA INVERMEX SA DE CV Cuenta Ordenante: 014580655079790121  |  RFC Ordenante: CIN980312AX4 | Referencia: 2061479 | Hora: 11:24:44 | Clave de Rastreo: 20240429400140BET0000420614790 Concepto del Pago: TRASPASO ENTRE CUENTAS PROPIAS DE INVERM | Recibo # 152161887</t>
  </si>
  <si>
    <t>SPEI Recibido: | Institucion contraparte: BANORTE Ordenante: PRODUCTOS AGROINDUSTRIALES AZTECA SA DE Cuenta Ordenante: 072540006740782620  |  RFC Ordenante: PTS940314M91 | Referencia: 1526 | Hora: 09:17:26 | Clave de Rastreo: 42644264202404293022716613 Concepto del Pago: INV7342 | Recibo # 152139012</t>
  </si>
  <si>
    <t>F7342</t>
  </si>
  <si>
    <t>Compra - Disposicion por POS por (7,704.92) mxn en 5161020003513506 VIVA AEROBUS CIB Tarjeta Sub:0 Unit:0000000 Com:1621762 | Recibo # 2020512032322</t>
  </si>
  <si>
    <t>Compra - Disposicion por POS por (1,592.66) mxn en 5161020003513506 VIVA AEROBUS CIB Tarjeta Sub:0 Unit:0000000 Com:1621762 | Recibo # 2020511032322</t>
  </si>
  <si>
    <t>Compra - Disposicion por POS por (1,870.16) mxn en 5161020003513506 VIVA AEROBUS CIB Tarjeta Sub:0 Unit:0000000 Com:1621762 | Recibo # 2020510032322</t>
  </si>
  <si>
    <t>SPEI Recibido: | Institucion contraparte: BBVA MEXICO Ordenante: VALVULAS DE CALIDAD DE MONTERREY SA DE Cuenta Ordenante: 012580001803396282  |  RFC Ordenante: VCM841019170 | Referencia: 290424 | Hora: 17:16:42 | Clave de Rastreo: BNET01002404290030555523 Concepto del Pago: PGO FACTURAS VACAMSA | Recibo # 152242563</t>
  </si>
  <si>
    <t>IVA Comisión SPEI | Referencia: 290424 | Clave de Rastreo: BB3048722018532</t>
  </si>
  <si>
    <t>Comisión SPEI | Referencia: 290424 | Clave de Rastreo: BB3048722018532</t>
  </si>
  <si>
    <t>SPEI Recibido: | Institucion contraparte: SANTANDER Ordenante: VICTOR MANUEL GARCIA TRUJILLO Cuenta Ordenante: 014075655092345495  |  RFC Ordenante: GATV850623S32 | Referencia: 6606221 | Hora: 17:15:56 | Clave de Rastreo: 2024042940014BMOV0000435501700 Concepto del Pago: TRANSFERENCIA A RETRO MTY | Recibo # 152242393</t>
  </si>
  <si>
    <t>SPEI Enviado: | Institucion Receptora: SANTANDER | Beneficiario: JOSE RAFAEL DEVEZA MENDEZ (Dato no verificado por esta institucion) | Cuenta Beneficiario: 014813605623614558 RFC Beneficiario: ND | Referencia: 290424 | Hora: 17:39:48 | Clave de Rastreo: BB8642942018852 Concepto del Pago: DEVOLUCION DE PRESTAMO por (35,000.00) mxn | SANTANDER #014813605623614558 | Beneficiario JOSE RAFAEL DEVEZA MENDEZ Aut. | LOURDES ANABEL CORTES GUE | Recibo # 8642942018852</t>
  </si>
  <si>
    <t>Comisión SPEI | Referencia: 290424 | Clave de Rastreo: BB8642942018852</t>
  </si>
  <si>
    <t>IVA Comisión SPEI | Referencia: 290424 | Clave de Rastreo: BB8642942018852</t>
  </si>
  <si>
    <t xml:space="preserve">SPEI RECIBIDOBANORTE/0115224780 072 0290424PAGO FACTURA </t>
  </si>
  <si>
    <t>F7495, F7505, F7520</t>
  </si>
  <si>
    <t>F7576</t>
  </si>
  <si>
    <t>RETROEXCAVADORA</t>
  </si>
  <si>
    <t>PUE</t>
  </si>
  <si>
    <t>TEF RECIBIDO BANORTE/2853571464 072 0171158Pago Facturas KANDELIUM</t>
  </si>
  <si>
    <t>SPEI Enviado: | Hora: 10:47:32 por (7,500.00) mxn | BANAMEX #002813701125931852 | Beneficiario KARINA FLORES SAN VICENTE Aut. | LOURDES ANABEL CORTES GUE | Recibo # 275949020798</t>
  </si>
  <si>
    <t>SPEI Enviado: | Hora: 10:34:46 por (1,972.00) mxn | BANAMEX #002813012978977529 | Beneficiario EMMANUEL CAZARES VIDAL Aut. | LOURDES ANABEL CORTES GUE | Recibo # 2251827018376</t>
  </si>
  <si>
    <t>SPEI Enviado: | Hora: 10:33:04 por (7,500.00) mxn | BANAMEX #002813701125931852 | Beneficiario KARINA FLORES SAN VICENTE Aut. | LOURDES ANABEL CORTES GUE | Recibo # 281238020733</t>
  </si>
  <si>
    <t>SPEI Enviado: | Hora: 10:31:54 por (30,000.00) mxn | BBVA MEXICO #012580001188248945 | Beneficiario CONSTRUCTORA INVERMEX SA CV Aut. | LOURDES ANABEL CORTES GUE | Recibo # 8716743020713</t>
  </si>
  <si>
    <t>SPEI Recibido: | Institucion contraparte: BANK OF AMERICA Ordenante: CARGILL DE MEXICO SA DE CV Cuenta Ordenante: 106180000101290135  |  RFC Ordenante: CME8909276S1 | Referencia: 1 | Hora: 10:06:14 | Clave de Rastreo: 121H0P34 | 111324800052993 Concepto del Pago: CARGILL DE MEXICO, S.A. DE C.V | Recibo # 152308785</t>
  </si>
  <si>
    <t>F7285, F7313</t>
  </si>
  <si>
    <t>F7399</t>
  </si>
  <si>
    <t>SPEI RECIBIDOBANREGIO/0119381268 058  0434364FACS 7394 7455 7519 AGRONUTRIENTES DEL NORTE</t>
  </si>
  <si>
    <t>F7394, F7455, F7519</t>
  </si>
  <si>
    <t>SPEI Enviado: | Hora: 13:32:58 por (75,000.00) mxn | STP #646180204200022667 | Beneficiario ESTRASBURG RIC SA DE CV Aut. | LOURDES ANABEL CORTES GUE | Recibo # 8727047020713</t>
  </si>
  <si>
    <t>SPEI Recibido: | Institucion contraparte: BANORTE Ordenante: NACIONAL DE ALIMENTOS Y HELADOS SA DE CV Cuenta Ordenante: 072580006755589580  |  RFC Ordenante: NAH850320159 | Referencia: 363266 | Hora: 12:47:10 | Clave de Rastreo: 42644264202404303026714243 Concepto del Pago: ARCA CONTINENTAL | Recibo # 152351063</t>
  </si>
  <si>
    <t>SPEI Recibido: | Institucion contraparte: BBVA MEXICO Ordenante: CONSTRUCTORA INVERME X SA DE CV Cuenta Ordenante: 012580001188248945  |  RFC Ordenante: CIN980312AX4 | Referencia: 300424 | Hora: 11:51:26 | Clave de Rastreo: BNET01002404300030754406 Concepto del Pago: TRASPASO ENTRE CUENTAS PROPIAS | Recibo # 152334342</t>
  </si>
  <si>
    <t>F7408</t>
  </si>
  <si>
    <t>SPEI Enviado: | Hora: 15:42:42 por (85,000.00) mxn | STP #646180204200022667 | Beneficiario ESTRASBURG RIC SA DE CV Aut. | LOURDES ANABEL CORTES GUE | Recibo # 283345020758</t>
  </si>
  <si>
    <t>SPEI Enviado: | Hora: 15:33:02 por (120,000.00) mxn | BANORTE #072580000513566327 | Beneficiario SERVICIOS DE AGUA Y DRENAJE DE Aut. | LOURDES ANABEL CORTES GUE | Recibo # 2249966018380</t>
  </si>
  <si>
    <t>Entrega de Recursos por 12,000.00 mxn de la cuenta 14350722 Cheqsi-1 Suc. snagust TRASPASO ENTRE CUENTAS PROPIAS | Ordenante | CONSTRUCTORA INVERMEX SA DE C | Hora: 15:27:52 | Recibo # 3554719020013</t>
  </si>
  <si>
    <t>SPEI Enviado: | Hora: 15:07:30 por (25,334.40) mxn | BANORTE #072580005930123283 | Beneficiario RECICLAJES Y DESTILADOS MONTER Aut. | LOURDES ANABEL CORTES GUE | Recibo # 277933020808</t>
  </si>
  <si>
    <t>SPEI Enviado: | Hora: 15:03:10 por (29,540.57) mxn | BANORTE #072580001540593184 | Beneficiario OPERADORA DE RELLENOS SANITARI Aut. | LOURDES ANABEL CORTES GUE | Recibo # 282643020738</t>
  </si>
  <si>
    <t>Retiro de Recursos por (12,000.00) mxn para deposito en la cuenta 16643561 Cheqsi-1 | Suc. snagust TRASPASO ENTRE CUENTAS PROPIAS Aut. 278362 | GPO LOURDES ANABEL | Beneficiario | CONSTRUCTORA INVERMEX SA DE C | Hora: 15:27:52 | Recibo # 3554718020013</t>
  </si>
  <si>
    <t>SPEI Enviado: | Hora: 15:22:14 por (1,624.00) mxn | AFIRME #062580008265239804 | Beneficiario VAZQUEZ VILLARREAL SAUL Aut. | LOURDES ANABEL CORTES GUE | Recibo # 619361018853</t>
  </si>
  <si>
    <t>SPEI Enviado: | Hora: 15:18:42 por (459.36) mxn | HSBC #021580040579825301 | Beneficiario JORGE BELTRAN ZUÑIGA Aut. | LOURDES ANABEL CORTES GUE | Recibo # 2356019020353</t>
  </si>
  <si>
    <t>SPEI Enviado: | Hora: 15:10:42 por (9,762.21) mxn | BBVA MEXICO #012580001087719795 | Beneficiario COMERCIALIZADORA DE MANGUERAS Aut. | LOURDES ANABEL CORTES GUE | Recibo # 552978020773</t>
  </si>
  <si>
    <t>Retiro de Recursos por (8,000.00) mxn para deposito en la cuenta 26365700 Cheqsi-1 | Suc. bolivar ABONO A FACT 11566 Aut. 268632 | GPO LOURDES ANABEL | Beneficiario | COMERCIALIZADORA NEHIRO DE CH | Hora: 14:55:26 | Recibo # 3553570020013</t>
  </si>
  <si>
    <t>SPEI Enviado: | Hora: 14:52:54 por (19,968.20) mxn | BANORTE #072580008883979206 | Beneficiario TREN MOTIZ CENTRO DE SERVICIO Aut. | LOURDES ANABEL CORTES GUE | Recibo # 2210308020513</t>
  </si>
  <si>
    <t>SPEI Enviado: | Hora: 14:35:18 por (1,125.00) mxn | SANTANDER #5579100131141176 | Beneficiario NAVA TORRES ALIS DENNISE Aut. | LOURDES ANABEL CORTES GUE | Recibo # 8731409020713</t>
  </si>
  <si>
    <t>Retiro por domiciliacion GM FINANCIAL DE MEXICO SA DE CV RefB[4923211] | por (17,871.25) mxn | Recibo # 6135764007008</t>
  </si>
  <si>
    <t>IVA Comisión SPEI | Referencia: 300424 | Clave de Rastreo: BB2186498020423</t>
  </si>
  <si>
    <t>Comisión SPEI | Referencia: 300424 | Clave de Rastreo: BB2186498020423</t>
  </si>
  <si>
    <t>SPEI Enviado: | Institucion Receptora: SANTANDER | Beneficiario: GASNGO MEXICO SA DE CV (Dato no verificado por esta institucion) | Cuenta Beneficiario: 014180655089201314 RFC Beneficiario: ND | Referencia: 300424 | Hora: 16:53:20 | Clave de Rastreo: BB2186498020423 Concepto del Pago: FC00376949 por (10,000.00) mxn | SANTANDER #014180655089201314 | Beneficiario GASNGO MEXICO SA DE CV Aut. | Rafael Deveza Mendez | Recibo # 2186498020423</t>
  </si>
  <si>
    <t>T17 SPEI ENVIADO BAJIO 
0010424TRASPASO ENTRE CUENTAS PROPIAS Ref. 0049497695
030
00030580900008531080
BNET01002404010049497695
CONSTRUCTORA INVERMEX SA DE CV</t>
  </si>
  <si>
    <t>H09 COBRO AUTOMATICO RECIBO 
PREST. 9869892980 20240402 Ref. 9869892980</t>
  </si>
  <si>
    <t>T20 SPEI RECIBIDOBAJIO 
0100424TRASPASO ENTRE CUENTAS PROPIAS Ref. 0138397392
030
00030580900006010587
BB8303911020713
CONSTRUCTORA INVERMEX SA DE CV</t>
  </si>
  <si>
    <t>S39 SERV BANCA INTERNET 250.00
Ref. SERV BCA INTERN</t>
  </si>
  <si>
    <t>S39 SERV BANCA INTERNET 20.00
Ref. OPS SERV BCA IN</t>
  </si>
  <si>
    <t>S40 IVA COM SERV BCA INTERNET 43.20
Ref. IVA COM SERV BC</t>
  </si>
  <si>
    <t>G34 PAGO VIDA CREDITO PYME 660.00
Ref. P017MB70005Y</t>
  </si>
  <si>
    <t>G30 RECIBO NO. 
Ref. P0QAMB1801DD</t>
  </si>
  <si>
    <t>T20 SPEI RECIBIDOBAJIO
0120424TRASPASO ENTRE CUENTAS PROPIAS Ref. 0145891811
030
00030580900008531080
BB245450020753
CONSTRUCTORA INVERMEX SA DE CV</t>
  </si>
  <si>
    <t>R01 PAGO DE NOMINA  
CONSTRUCTORA INVERME X SA DE CV Ref. IN 4206576575</t>
  </si>
  <si>
    <t>T20 SPEI RECIBIDOBAJIO 
0150424TRASPASO ENTRE CUENTAS PROPIAS Ref. 0157986368
030
00030580900008531080
BB244525020808
CONSTRUCTORA INVERMEX SA DE CV</t>
  </si>
  <si>
    <t>N06 PAGO CUENTA DE TERCERO 1,267.00
BNET 1574957281 PRESTAMO GRAL Ref. 0094876067</t>
  </si>
  <si>
    <t>N06 PAGO CUENTA DE TERCERO 2,260.00
BNET 1528567951 PRESTAMO GRAL Ref. 0094876073</t>
  </si>
  <si>
    <t>R01 PAGO DE NOMINA
CONSTRUCTORA INVERME X SA DE CV Ref. IN 4206576575</t>
  </si>
  <si>
    <t>T17 SPEI ENVIADO BAJIO 
0160424TRASPASO A CUENTA DE INVERMEX Ref. 0027859401 030
00030580900008531080
BNET01002404170027859401
CONSTRUCTORA INVERMEX SA DE CV</t>
  </si>
  <si>
    <t>T17 SPEI ENVIADO BAJIO
0189424TRASPASO A CUENTA DE INVERMEX Ref. 0028194990 030
00030580900008531080
BNET01002404180028194990</t>
  </si>
  <si>
    <t>T17 SPEI ENVIADO BAJIO 
0190424TRASPASO ENTRE CUENTAS INVERME Ref. 0028353748
030
00030580900008531080
BNET01002404190028353748
CONSTRUCTORA INVERMEX SA DE CV</t>
  </si>
  <si>
    <t>N06 PAGO CUENTA DE TERCERO
BNET 1525218662 PRESTAMO GRAL Ref. 0059243010</t>
  </si>
  <si>
    <t>N06 PAGO CUENTA DE TERCERO 
BNET 2954145534 PRESTAMO GRAL Ref. 0059243016</t>
  </si>
  <si>
    <t>T20 SPEI RECIBIDOBAJIO 3,000.00
0210424TRASPASO ENTRE CUENTAS PROPIAS Ref. 0183952144
030
00030580900008531080
BB8489830018852</t>
  </si>
  <si>
    <t>N06 PAGO CUENTA DE TERCERO
BNET 2954145534 PRESTAMO GRAL Ref. 0088406010</t>
  </si>
  <si>
    <t>C02 DEPOSITO EN EFECTIVO 3,000.00
Ref. 1148</t>
  </si>
  <si>
    <t>C02 DEPOSITO EN EFECTIVO 3,000.00
Ref. 1149</t>
  </si>
  <si>
    <t>C02 DEPOSITO EN EFECTIVO 1,300.00
Ref. 1150</t>
  </si>
  <si>
    <t>C02 DEPOSITO EN EFECTIVO 465.00
Ref. 1151</t>
  </si>
  <si>
    <t>T17 SPEI ENVIADO BAJIO 
0230424TRASPASO ENTRE CUENTAS PROPIAS Ref. 0029187731
030
00030580900008531080
BNET01002404230029187731
CONSTRUCTORA INVERMEX SA DE CV</t>
  </si>
  <si>
    <t>T17 SPEI ENVIADO BAJIO</t>
  </si>
  <si>
    <t>T17 SPEI ENVIADO BAJIO 
0250424TRASPASO ENTRE CUENTAS PROPIAS Ref. 0029662627
030
00030580900008531080
BNET01002404250029662627
CONSTRUCTORA INVERMEX SA DE CV</t>
  </si>
  <si>
    <t>R01 PAGO DE NOMINA 4
CONSTRUCTORA INVERME X SA DE CV Ref. IN 4206576575</t>
  </si>
  <si>
    <t>T20 SPEI RECIBIDOBAJIO 30,000.00
0300424TRASPASO ENTRE CUENTAS PROPIAS Ref. 0119088868
030
00030580900006010587
BB8716743020713
CONSTRUCTORA INVERMEX SA DE CV</t>
  </si>
  <si>
    <t>T17 SPEI ENVIADO BAJIO 10,000.00
0300424TRASPASO ENTRE CUENTAS PROPIAS Ref. 0030754406
030
00030580900008531080
BNET01002404300030754406
CONSTRUCTORA INVERMEX SA DE CV</t>
  </si>
  <si>
    <t>N06 PAGO CUENTA DE TERCERO 1,615.00
BNET 1574957281 PRESTAMO GRAL Ref. 0040977013
30</t>
  </si>
  <si>
    <t>N06 PAGO CUENTA DE TERCERO 2,290.00
BNET 1528567951 PRESTAMO GRAL Ref. 0040977019</t>
  </si>
  <si>
    <t>R01 PAGO DE NOMINA 45,108.43
CONSTRUCTORA INVERME X SA DE CV Ref. IN 4206576575</t>
  </si>
  <si>
    <t>Y45 COMPENSACION POR RETRASO 
Ref. COMP SPEI</t>
  </si>
  <si>
    <t>N06 PAGO CUENTA DE TERCERO
BNET 1513239420 NOMINA Ref. 0060189048</t>
  </si>
  <si>
    <t>N06 PAGO CUENTA DE TERCERO 
BNET 1507973219 NOMINA Ref. 0027382017</t>
  </si>
  <si>
    <t>ENVÍO SPEI:PAGO DE FACTURA(BI- )
INSTITUCIÓN RECEPTORA:SANTANDER
BENEFICIARIO:GASOLINERA LAS PALMAS SA DE CV
(DATO NO VERIFICADO POR ESTA INSTITUCIÓN)
CUENTA BENEFICIARIA:014849655025927676
REFERENCIA:100424 HORA:08:06:22
CLAVE DE RASTREO:BB241166020753</t>
  </si>
  <si>
    <t>E N VÍO SPEI:FACT 11937(BI- )
INSTITUCIÓN RECEPTORA:BANORTE
BENEFICIARIO:COMPANIA ACQUA BENE DE MEXICO SAPI SA CV
(DATO NO VERIFICADO POR ESTA INSTITUCIÓN)
CUENTA BENEFICIARIA:072580002308507340
REFERENCIA:300424 HORA:17:12:32
CLAVE DE RASTREO:BB3052346018532</t>
  </si>
  <si>
    <t>Comisión SPEI | Referencia: 160424 | Clave de Rastreo: BB2161530020423</t>
  </si>
  <si>
    <t>IVA Comisión SPEI | Referencia: 160424 | Clave de Rastreo: BB2161530020423</t>
  </si>
  <si>
    <t>Entrega de Recursos por 2,000.00 mxn de la cuenta 14350722 Cheqsi-1 Suc. snagust traspaso | Ordenante | CONSTRUCTORA INVERMEX SA DE C | Hora: 18:04:36 | Recibo # 1575257019963</t>
  </si>
  <si>
    <t>SPEI Enviado: | Institucion Receptora: SANTANDER | Beneficiario: GASNGO MEXICO SA DE CV (Dato no verificado por esta institucion) | Cuenta Beneficiario: 014180655089201314 RFC Beneficiario: ND | Referencia: 160424 | Hora: 18:06:14 | Clave de Rastreo: BB249705020803 Concepto del Pago: FC00376949 por (10,000.00) mxn | SANTANDER #014180655089201314 | Beneficiario GASNGO MEXICO SA DE CV Aut. | Rafael Deveza Mendez | Recibo # 249705020803</t>
  </si>
  <si>
    <t>Comisión SPEI | Referencia: 160424 | Clave de Rastreo: BB249705020803</t>
  </si>
  <si>
    <t>IVA Comisión SPEI | Referencia: 160424 | Clave de Rastreo: BB249705020803</t>
  </si>
  <si>
    <t>SPEI Recibido: | Institucion contraparte: BBVA MEXICO Ordenante: CONSTRUCTORA INVERME X SA DE CV Cuenta Ordenante: 012580001188248945  |  RFC Ordenante: CIN980312AX4 | Referencia: 160424 | Hora: 19:32:18 | Clave de Rastreo: BNET01002404170027859401 Concepto del Pago: TRASPASO A CUENTA DE INVERMEX BAJIO 2 | Recibo # 150838555</t>
  </si>
  <si>
    <t>Compra - Disposicion por POS por (1,740.00) mxn en GOPAR REFACCIONAARIA | 16abr2024 RFC GOPR631014N3A Tarjeta 5161020001670530 | Recibo # 1787160032322</t>
  </si>
  <si>
    <t>SPEI Enviado: | Institucion Receptora: BBVA MEXICO | Beneficiario: MATA POSADA JOSE VENTURA (Dato no verificado por esta institucion) | Cuenta Beneficiario: 4152313956800911 RFC Beneficiario: ND | Referencia: 170424 | Hora: 14:03:18 | Clave de Rastreo: BB2224714018380 Concepto del Pago: FINIQUITO por (3,526.54) mxn | BBVA MEXICO #4152313956800911 | Beneficiario MATA POSADA JOSE VENTURA Aut. | Rafael Deveza Mendez | Recibo # 2224714018380</t>
  </si>
  <si>
    <t>Comisión SPEI | Referencia: 170424 | Clave de Rastreo: BB2224714018380</t>
  </si>
  <si>
    <t>IVA Comisión SPEI | Referencia: 170424 | Clave de Rastreo: BB2224714018380</t>
  </si>
  <si>
    <t>SPEI Enviado: | Institucion Receptora: HSBC | Beneficiario: PACCAR FINANCIAL MEXICO SA DE (Dato no verificado por esta institucion) | Cuenta Beneficiario: 021180550300076882 RFC Beneficiario: ND | Referencia: 5503 | Hora: 16:32:24 | Clave de Rastreo: BB499965020773 Concepto del Pago: 3170740025 por (64,789.36) mxn | HSBC #021180550300076882 | Beneficiario PACCAR FINANCIAL MEXICO SA DE Aut. | LOURDES ANABEL CORTES GUE | Recibo # 499965020773</t>
  </si>
  <si>
    <t>Comisión SPEI | Referencia: 5503 | Clave de Rastreo: BB499965020773</t>
  </si>
  <si>
    <t>IVA Comisión SPEI | Referencia: 5503 | Clave de Rastreo: BB499965020773</t>
  </si>
  <si>
    <t>Compra - Disposicion por POS por (3,169.99) mxn en 5161020003513506 VIVAAEROBUS Tarjeta Sub:0 Unit:VIQCWH Com:7248902 | Recibo # 1806663032322</t>
  </si>
  <si>
    <t>SPEI Enviado: | Institucion Receptora: BANREGIO | Beneficiario: UNIDAD DE NEGOCIOS EMPRESARIALES Y EMPRE (Dato no verificado por esta institucion) | Cuenta Beneficiario: 058150619433400120 RFC Beneficiario: ND | Referencia: 180424 | Hora: 10:38:44 | Clave de Rastreo: BB8430625018852 Concepto del Pago: CURSO por (578.84) mxn | BANREGIO #058150619433400120 | Beneficiario UNIDAD DE NEGOCIOS EMPRESARIALE Aut. | LOURDES ANABEL CORTES GUE | Recibo # 8430625018852</t>
  </si>
  <si>
    <t>Comisión SPEI | Referencia: 180424 | Clave de Rastreo: BB8430625018852</t>
  </si>
  <si>
    <t>IVA Comisión SPEI | Referencia: 180424 | Clave de Rastreo: BB8430625018852</t>
  </si>
  <si>
    <t>SPEI Recibido: | Institucion contraparte: SANTANDER Ordenante: CONSTRUCTORA INVERMEX SA DE CV Cuenta Ordenante: 014580655079790121  |  RFC Ordenante: CIN980312AX4 | Referencia: 4430287 | Hora: 12:15:08 | Clave de Rastreo: 20240418400140BET0000444302870 Concepto del Pago: TRASPASO ENTRE CUENTAS PROPIAS | Recibo # 151009785</t>
  </si>
  <si>
    <t>Retiro de Recursos por (21,000.00) mxn para deposito en la cuenta 14350722 Cheqsi-1 | Suc. snagust TRASPASO ENTRE CUENTAS Aut. 225591 | GPO LOURDES ANABEL | Beneficiario | CONSTRUCTORA INVERMEX SA DE C | Hora: 12:31:58 | Recibo # 1586710019993</t>
  </si>
  <si>
    <t>SPEI Recibido: | Institucion contraparte: BBVA MEXICO Ordenante: CONSTRUCTORA INVERME X SA DE CV Cuenta Ordenante: 012580001188248945  |  RFC Ordenante: CIN980312AX4 | Referencia: 189424 | Hora: 12:47:36 | Clave de Rastreo: BNET01002404180028194990 Concepto del Pago: TRASPASO A CUENTA DE INVERMEX BAJIO 2 | Recibo # 151015480</t>
  </si>
  <si>
    <t>SPEI Enviado: | Institucion Receptora: BANREGIO | Beneficiario: PLANOS Y PROYECTOS DELCO (Dato no verificado por esta institucion) | Cuenta Beneficiario: 058580094965800179 RFC Beneficiario: ND | Referencia: 180424 | Hora: 13:05:54 | Clave de Rastreo: BB2226289018380 Concepto del Pago: PAGO DE FACTURA por (67,000.00) mxn | BANREGIO #058580094965800179 | Beneficiario PLANOS Y PROYECTOS DELCO Aut. | LOURDES ANABEL CORTES GUE | Recibo # 2226289018380</t>
  </si>
  <si>
    <t>Comisión SPEI | Referencia: 180424 | Clave de Rastreo: BB2226289018380</t>
  </si>
  <si>
    <t>IVA Comisión SPEI | Referencia: 180424 | Clave de Rastreo: BB2226289018380</t>
  </si>
  <si>
    <t>Compra - Disposicion por POS por (2,086.84) mxn en 5161020003513506 PAYU LA*OCCMUNDIAL E Tarjeta Sub:0 Unit:511553 Com:7545025 | Recibo # 1824752032322</t>
  </si>
  <si>
    <t>Compra - Disposicion por POS por (1,858.35) mxn en 5161020003513506 VIVA AEROBUS CIB Tarjeta Sub:0 Unit:0000000 Com:1621762 | Recibo # 1824753032322</t>
  </si>
  <si>
    <t>SPEI Recibido: | Institucion contraparte: BBVA MEXICO Ordenante: CONSTRUCTORA INVERME X SA DE CV Cuenta Ordenante: 012580001188248945  |  RFC Ordenante: CIN980312AX4 | Referencia: 190424 | Hora: 08:35:54 | Clave de Rastreo: BNET01002404190028353748 Concepto del Pago: TRASPASO ENTRE CUENTAS INVERMEX 2 | Recibo # 151103591</t>
  </si>
  <si>
    <t>SPEI Enviado: | Institucion Receptora: SANTANDER | Beneficiario: GASNGO MEXICO SA DE CV (Dato no verificado por esta institucion) | Cuenta Beneficiario: 014180655089201314 RFC Beneficiario: ND | Referencia: 190424 | Hora: 16:39:46 | Clave de Rastreo: BB8518356020713 Concepto del Pago: FC00376949 por (15,000.00) mxn | SANTANDER #014180655089201314 | Beneficiario GASNGO MEXICO SA DE CV Aut. | LOURDES ANABEL CORTES GUE | Recibo # 8518356020713</t>
  </si>
  <si>
    <t>Comisión SPEI | Referencia: 190424 | Clave de Rastreo: BB8518356020713</t>
  </si>
  <si>
    <t>IVA Comisión SPEI | Referencia: 190424 | Clave de Rastreo: BB8518356020713</t>
  </si>
  <si>
    <t>Retiro de Recursos Pago de impuestos RFC | Pago Referenciado | Folio: 19433240469 por BajioNet | por (40,657.00) mxn |  REF. 04242L7T100042242482 | Beneficiario | TESOFE INGRESOS FEDERALES REC | Hora: 16:58:18 | Recibo # 489000019433</t>
  </si>
  <si>
    <t>Compra - Disposicion por POS por (1,500.00) mxn en DESEL MARIMAR | 19abr2024 RFC DMA 070828865 Tarjeta 5161020002057265 | Recibo # 1842617032322</t>
  </si>
  <si>
    <t>Compra - Disposicion por POS por (1,376.92) mxn en 5161020002592329 SERV ASPEL COM Tarjeta Sub:0 Unit:9033804 Com:9033804 | Recibo # 1842618032322</t>
  </si>
  <si>
    <t>Compra - Disposicion por POS por (3,873.80) mxn en 5161020003513506 QUALITAS WEB Tarjeta Sub:0 Unit:2757065 Com:7546749 | Recibo # 1842619032322</t>
  </si>
  <si>
    <t>SPEI Enviado: | Institucion Receptora: BBVA MEXICO | Beneficiario: CONSTRUCTORA INVERMEX SA CV (Dato no verificado por esta institucion) | Cuenta Beneficiario: 012580001188248945 RFC Beneficiario: ND | Referencia: 210424 | Hora: 10:43:08 | Clave de Rastreo: BB8489830018852 Concepto del Pago: TRASPASO ENTRE CUENTAS PROPIAS por (3,000.00) mxn | BBVA MEXICO #012580001188248945 | Beneficiario CONSTRUCTORA INVERMEX SA CV Aut. | LOURDES ANABEL CORTES GUE | Recibo # 8489830018852</t>
  </si>
  <si>
    <t>Comisión SPEI | Referencia: 210424 | Clave de Rastreo: BB8489830018852</t>
  </si>
  <si>
    <t>IVA Comisión SPEI | Referencia: 210424 | Clave de Rastreo: BB8489830018852</t>
  </si>
  <si>
    <t>SPEI Enviado: | Institucion Receptora: SANTANDER | Beneficiario: GASOLINERA LAS PALMAS SA DE CV (Dato no verificado por esta institucion) | Cuenta Beneficiario: 014849655025927676 RFC Beneficiario: ND | Referencia: 220424 | Hora: 07:40:54 | Clave de Rastreo: BB5661211018692 Concepto del Pago: FACTURA por (3,000.00) mxn | SANTANDER #014849655025927676 | Beneficiario GASOLINERA LAS PALMAS SA DE CV Aut. | LOURDES ANABEL CORTES GUE | Recibo # 5661211018692</t>
  </si>
  <si>
    <t>Comisión SPEI | Referencia: 220424 | Clave de Rastreo: BB5661211018692</t>
  </si>
  <si>
    <t>IVA Comisión SPEI | Referencia: 220424 | Clave de Rastreo: BB5661211018692</t>
  </si>
  <si>
    <t>SPEI Enviado: | Institucion Receptora: BBVA MEXICO | Beneficiario: SOSA MONTERO IGNACIO (Dato no verificado por esta institucion) | Cuenta Beneficiario: 012905004736690336 RFC Beneficiario: ND | Referencia: 220424 | Hora: 07:44:04 | Clave de Rastreo: BB8496106018852 Concepto del Pago: FACTURA por (3,480.00) mxn | BBVA MEXICO #012905004736690336 | Beneficiario SOSA MONTERO IGNACIO Aut. | LOURDES ANABEL CORTES GUE | Recibo # 8496106018852</t>
  </si>
  <si>
    <t>Comisión SPEI | Referencia: 220424 | Clave de Rastreo: BB8496106018852</t>
  </si>
  <si>
    <t>IVA Comisión SPEI | Referencia: 220424 | Clave de Rastreo: BB8496106018852</t>
  </si>
  <si>
    <t>SPEI Recibido: | Institucion contraparte: SANTANDER Ordenante: CONSTRUCTORA INVERMEX SA DE CV Cuenta Ordenante: 014580655079790121  |  RFC Ordenante: CIN980312AX4 | Referencia: 4447783 | Hora: 14:46:30 | Clave de Rastreo: 20240422400140BET0000444477830 Concepto del Pago: TRASPASO ENTRE CUENTAS PROPIAS | Recibo # 151433568</t>
  </si>
  <si>
    <t>SPEI Enviado: | Institucion Receptora: SANTANDER | Beneficiario: GASNGO MEXICO SA DE CV (Dato no verificado por esta institucion) | Cuenta Beneficiario: 014180655089201314 RFC Beneficiario: ND | Referencia: 220424 | Hora: 17:44:58 | Clave de Rastreo: BB260721020768 Concepto del Pago: FC00376949 por (11,000.00) mxn | SANTANDER #014180655089201314 | Beneficiario GASNGO MEXICO SA DE CV Aut. | Rafael Deveza Mendez | Recibo # 260721020768</t>
  </si>
  <si>
    <t>Comisión SPEI | Referencia: 220424 | Clave de Rastreo: BB260721020768</t>
  </si>
  <si>
    <t>IVA Comisión SPEI | Referencia: 220424 | Clave de Rastreo: BB260721020768</t>
  </si>
  <si>
    <t>Retiro por domiciliacion GM FINANCIAL DE MEXICO SA DE CV RefB[667561] | por (7,519.90) mxn | Recibo # 6112349007008</t>
  </si>
  <si>
    <t>Compra - Disposicion por POS por (125.99) mxn en SUTORSA COMERCIAL | 22abr2024 RFC SCO 090722UN3 Tarjeta 5161020002592329 | Recibo # 1898263032322</t>
  </si>
  <si>
    <t>Compra - Disposicion por POS por (466.51) mxn en COMER DE MANGUERAS | 22abr2024 RFC CMA 010426KU0 Tarjeta 5161020002592329 | Recibo # 1898264032322</t>
  </si>
  <si>
    <t>SPEI Recibido: | Institucion contraparte: BBVA MEXICO Ordenante: CONSTRUCTORA INVERME X SA DE CV Cuenta Ordenante: 012580001188248945  |  RFC Ordenante: CIN980312AX4 | Referencia: 230424 | Hora: 13:31:58 | Clave de Rastreo: BNET01002404230029187731 Concepto del Pago: TRASPASO ENTRE CUENTAS PROPIASINVERMEX 2 | Recibo # 151537304</t>
  </si>
  <si>
    <t>SPEI Enviado: | Institucion Receptora: BANORTE | Beneficiario: COMPANIA ACQUA BENE DE MEXICO SAPI SA CV (Dato no verificado por esta institucion) | Cuenta Beneficiario: 072580002308507340 RFC Beneficiario: ND | Referencia: 230424 | Hora: 16:41:18 | Clave de Rastreo: BB8529936018852 Concepto del Pago: FOLIO 11914 por (1,200.00) mxn | BANORTE #072580002308507340 | Beneficiario COMPANIA ACQUA BENE DE MEXICO S Aut. | LOURDES ANABEL CORTES GUE | Recibo # 8529936018852</t>
  </si>
  <si>
    <t>Comisión SPEI | Referencia: 230424 | Clave de Rastreo: BB8529936018852</t>
  </si>
  <si>
    <t>IVA Comisión SPEI | Referencia: 230424 | Clave de Rastreo: BB8529936018852</t>
  </si>
  <si>
    <t>SPEI Recibido: | Institucion contraparte: BBVA MEXICO Ordenante: CONSTRUCTORA INVERME X SA DE CV Cuenta Ordenante: 012580001188248945  |  RFC Ordenante: CIN980312AX4 | Referencia: 230424 | Hora: 16:49:12 | Clave de Rastreo: BNET01002404230029256750 Concepto del Pago: TRASPASO ENTRE CUENTAS PROPIASINVERMEX 2 | Recibo # 151568438</t>
  </si>
  <si>
    <t>SPEI Enviado: | Institucion Receptora: SANTANDER | Beneficiario: GASNGO MEXICO SA DE CV (Dato no verificado por esta institucion) | Cuenta Beneficiario: 014180655089201314 RFC Beneficiario: ND | Referencia: 230424 | Hora: 17:04:40 | Clave de Rastreo: BB277760020783 Concepto del Pago: FC00376949 por (7,000.00) mxn | SANTANDER #014180655089201314 | Beneficiario GASNGO MEXICO SA DE CV Aut. | LOURDES ANABEL CORTES GUE | Recibo # 277760020783</t>
  </si>
  <si>
    <t>Comisión SPEI | Referencia: 230424 | Clave de Rastreo: BB277760020783</t>
  </si>
  <si>
    <t>IVA Comisión SPEI | Referencia: 230424 | Clave de Rastreo: BB277760020783</t>
  </si>
  <si>
    <t>SPEI Enviado: | Institucion Receptora: SANTANDER | Beneficiario: JOSE RAFAEL DEVEZA MENDEZ (Dato no verificado por esta institucion) | Cuenta Beneficiario: 014813605623614558 RFC Beneficiario: ND | Referencia: 240424 | Hora: 14:40:08 | Clave de Rastreo: BB8597158020713 Concepto del Pago: DEVOLUCION DE PRESTAMO por (35,000.00) mxn | SANTANDER #014813605623614558 | Beneficiario JOSE RAFAEL DEVEZA MENDEZ Aut. | LOURDES ANABEL CORTES GUE | Recibo # 8597158020713</t>
  </si>
  <si>
    <t>Comisión SPEI | Referencia: 240424 | Clave de Rastreo: BB8597158020713</t>
  </si>
  <si>
    <t>IVA Comisión SPEI | Referencia: 240424 | Clave de Rastreo: BB8597158020713</t>
  </si>
  <si>
    <t>SPEI Enviado: | Institucion Receptora: SANTANDER | Beneficiario: GASNGO MEXICO SA DE CV (Dato no verificado por esta institucion) | Cuenta Beneficiario: 014180655089201314 RFC Beneficiario: ND | Referencia: 240424 | Hora: 17:20:04 | Clave de Rastreo: BB527177020773 Concepto del Pago: FC00376949 por (7,000.00) mxn | SANTANDER #014180655089201314 | Beneficiario GASNGO MEXICO SA DE CV Aut. | LOURDES ANABEL CORTES GUE | Recibo # 527177020773</t>
  </si>
  <si>
    <t>Comisión SPEI | Referencia: 240424 | Clave de Rastreo: BB527177020773</t>
  </si>
  <si>
    <t>IVA Comisión SPEI | Referencia: 240424 | Clave de Rastreo: BB527177020773</t>
  </si>
  <si>
    <t>Compra - Disposicion por POS por (1,847.66) mxn en 5161020003513506 VIVA AEROBUS CIB Tarjeta Sub:0 Unit:0000000 Com:1621762 | Recibo # 1933817032322</t>
  </si>
  <si>
    <t>SPEI Recibido: | Institucion contraparte: BBVA MEXICO Ordenante: CONSTRUCTORA INVERME X SA DE CV Cuenta Ordenante: 012580001188248945  |  RFC Ordenante: CIN980312AX4 | Referencia: 250424 | Hora: 14:22:10 | Clave de Rastreo: BNET01002404250029662627 Concepto del Pago: TRASPASO ENTRE CUENTAS PROPIASINVERMEX 2 | Recibo # 151768786</t>
  </si>
  <si>
    <t>SPEI Enviado: | Institucion Receptora: BANREGIO | Beneficiario: PLANOS Y PROYECTOS DELCO (Dato no verificado por esta institucion) | Cuenta Beneficiario: 058580094965800179 RFC Beneficiario: ND | Referencia: 250424 | Hora: 14:54:58 | Clave de Rastreo: BB3075544018372 Concepto del Pago: PAGO DE FACTURA por (60,000.00) mxn | BANREGIO #058580094965800179 | Beneficiario PLANOS Y PROYECTOS DELCO Aut. | LOURDES ANABEL CORTES GUE | Recibo # 3075544018372</t>
  </si>
  <si>
    <t>SPEI Enviado: | Institucion Receptora: SANTANDER | Beneficiario: KASE SOLUCIONES INTEGRALES (Dato no verificado por esta institucion) | Cuenta Beneficiario: 014580655078332506 RFC Beneficiario: ND | Referencia: 250424 | Hora: 17:07:20 | Clave de Rastreo: BB267139020803 Concepto del Pago: factura 3441 por (8,468.00) mxn | SANTANDER #014580655078332506 | Beneficiario KASE SOLUCIONES INTEGRALES Aut. | Rafael Deveza Mendez | Recibo # 267139020803</t>
  </si>
  <si>
    <t>Comisión SPEI | Referencia: 250424 | Clave de Rastreo: BB267139020803</t>
  </si>
  <si>
    <t>IVA Comisión SPEI | Referencia: 250424 | Clave de Rastreo: BB267139020803</t>
  </si>
  <si>
    <t>SPEI Enviado: | Institucion Receptora: SANTANDER | Beneficiario: GASNGO MEXICO SA DE CV (Dato no verificado por esta institucion) | Cuenta Beneficiario: 014180655089201314 RFC Beneficiario: ND | Referencia: 250424 | Hora: 17:39:38 | Clave de Rastreo: BB2242966018376 Concepto del Pago: FC00376949 por (16,000.00) mxn | SANTANDER #014180655089201314 | Beneficiario GASNGO MEXICO SA DE CV Aut. | Rafael Deveza Mendez | Recibo # 2242966018376</t>
  </si>
  <si>
    <t>Comisión SPEI | Referencia: 250424 | Clave de Rastreo: BB2242966018376</t>
  </si>
  <si>
    <t>IVA Comisión SPEI | Referencia: 250424 | Clave de Rastreo: BB2242966018376</t>
  </si>
  <si>
    <t>Compra - Disposicion por POS por (1,916.70) mxn en TRACTO REF ALLENDE I | 25abr2024 RFC TRA 9001086M0 Tarjeta 5161020002592329 | Recibo # 1950418032322</t>
  </si>
  <si>
    <t>Compra - Disposicion por POS por (10,261.00) mxn en CFEDD10G1B1875 | 25abr2024 RFC CSS 160330CP7 Tarjeta 5161020001670530 | Recibo # 1950419032322</t>
  </si>
  <si>
    <t>Compra - Disposicion por POS por (8,231.76) mxn en SEG INB MTY SAN NICOLA | 25abr2024 RFC SIN 9408027L7 Tarjeta 5161020001670530 | Recibo # 1950420032322</t>
  </si>
  <si>
    <t>SPEI Enviado: | Institucion Receptora: BANORTE | Beneficiario: LOPEZ WALLE EDUARDO (Dato no verificado por esta institucion) | Cuenta Beneficiario: 072580010564302766 RFC Beneficiario: ND | Referencia: 260424 | Hora: 10:01:36 | Clave de Rastreo: BB8630939020713 Concepto del Pago: PAGO DE FACTURA por (15,612.50) mxn | BANORTE #072580010564302766 | Beneficiario LOPEZ WALLE EDUARDO Aut. | LOURDES ANABEL CORTES GUE | Recibo # 8630939020713</t>
  </si>
  <si>
    <t>Comisión SPEI | Referencia: 260424 | Clave de Rastreo: BB8630939020713</t>
  </si>
  <si>
    <t>IVA Comisión SPEI | Referencia: 260424 | Clave de Rastreo: BB8630939020713</t>
  </si>
  <si>
    <t>SPEI Enviado: | Institucion Receptora: SANTANDER | Beneficiario: GASNGO MEXICO SA DE CV (Dato no verificado por esta institucion) | Cuenta Beneficiario: 014180655089201314 RFC Beneficiario: ND | Referencia: 290424 | Hora: 16:41:46 | Clave de Rastreo: BB3048722018532 Concepto del Pago: FC00376949 por (16,000.00) mxn | SANTANDER #014180655089201314 | Beneficiario GASNGO MEXICO SA DE CV Aut. | LOURDES ANABEL CORTES GUE | Recibo # 3048722018532</t>
  </si>
  <si>
    <t>SISFLEX, SA DE CV  Concepto del Pago: PAGO DE FACTURAS aplicar no se ha</t>
  </si>
  <si>
    <t>7388, 7414, 7415, 7416</t>
  </si>
  <si>
    <t>F7499</t>
  </si>
  <si>
    <t>PAGO TRANSFERENCIA SPEI HORA 16:26:54
ENVIADO A BAJIO
A LA CUENTA 030580900008531080
AL CLIENTE CONSTRUCTORA INVERMEX SA DE CV ( 1 )
( 1 ) DATO NO VERIFICADO POR ESTA INSTITUCION
CLAVE DE RASTREO 20240408400140BET0000469364640
REF 6936464
CONCEPTO TRASPASO ENTRE CTS PROPIAS A INV2</t>
  </si>
  <si>
    <t>PAGO TRANSFERENCIA SPEI HORA 10:26:31
ENVIADO A BAJIO
A LA CUENTA 030580900008531080
AL CLIENTE CONSTRUCTORA INVERMEX SA DE CV ( 1 )
( 1 ) DATO NO VERIFICADO POR ESTA INSTITUCION
CLAVE DE RASTREO 20240415400140BET0000445140870
REF 4514087
CONCEPTO TRASPASO ENTRE CTS PROPIAS A INV2</t>
  </si>
  <si>
    <t>PAGO TRANSFERENCIA SPEI HORA 12:15:02
ENVIADO A BAJIO
A LA CUENTA 030580900008531080
AL CLIENTE CONSTRUCTORA INVERMEX SA DE CV ( 1 )
( 1 ) DATO NO VERIFICADO POR ESTA INSTITUCION
CLAVE DE RASTREO 20240418400140BET0000444302870
REF 4430287
CONCEPTO TRASPASO ENTRE CUENTAS PROPIAS</t>
  </si>
  <si>
    <t>PAGO TRANSFERENCIA SPEI HORA 14:40:51
ENVIADO A BAJIO
A LA CUENTA 030580900008531080
AL CLIENTE CONSTRUCTORA INVERMEX SA DE CV ( 1 )
( 1 ) DATO NO VERIFICADO POR ESTA INSTITUCION
CLAVE DE RASTREO 20240422400140BET0000444477830
REF 4447783
CONCEPTO TRASPASO ENTRE CUENTAS PROPIAS</t>
  </si>
  <si>
    <t>PAGO TRANSFERENCIA SPEI HORA 11:24:39
ENVIADO A BAJIO
A LA CUENTA 030580900008531080
AL CLIENTE CONSTRUCTORA INVERMEX SA DE CV ( 1 )
( 1 ) DATO NO VERIFICADO POR ESTA INSTITUCION
CLAVE DE RASTREO 20240429400140BET0000420614790
REF 2061479
CONCEPTO TRASPASO ENTRE CUENTAS PROPIAS DE INVERM</t>
  </si>
  <si>
    <t>COM MEMBRESIA CUENTA E PYME MEMBRESIA</t>
  </si>
  <si>
    <t>I V A POR COMISION MEMBRESIA</t>
  </si>
  <si>
    <t>N06 PAGO CUENTA DE TERCERO 
BNET 1228909636 BOROSCOPIA Ref. 3404171221</t>
  </si>
  <si>
    <t>INVERMEX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</si>
</sst>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8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0"/>
      <name val="SansSerif"/>
      <family val="2"/>
    </font>
    <font>
      <b/>
      <sz val="10"/>
      <name val="SansSerif"/>
      <family val="2"/>
    </font>
    <font>
      <b/>
      <sz val="11"/>
      <color rgb="FF0070C0"/>
      <name val="Calibri"/>
      <family val="2"/>
      <scheme val="minor"/>
    </font>
    <font>
      <b/>
      <sz val="10"/>
      <color rgb="FF0070C0"/>
      <name val="SansSerif"/>
      <family val="2"/>
    </font>
  </fonts>
  <fills count="4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98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6" fontId="0" fillId="0" borderId="37" xfId="0" applyNumberFormat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16" fontId="16" fillId="0" borderId="11" xfId="0" applyNumberFormat="1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/>
    </xf>
    <xf numFmtId="0" fontId="35" fillId="0" borderId="3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4" fontId="0" fillId="0" borderId="36" xfId="0" applyNumberFormat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36" fillId="0" borderId="36" xfId="0" applyFont="1" applyBorder="1" applyAlignment="1">
      <alignment horizontal="left" vertical="center" wrapText="1"/>
    </xf>
    <xf numFmtId="0" fontId="36" fillId="0" borderId="10" xfId="0" applyFont="1" applyBorder="1" applyAlignment="1">
      <alignment vertical="center" wrapText="1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8" fillId="0" borderId="40" xfId="0" applyFont="1" applyBorder="1" applyAlignment="1">
      <alignment horizontal="center" vertical="center" wrapText="1"/>
    </xf>
    <xf numFmtId="14" fontId="16" fillId="42" borderId="10" xfId="0" applyNumberFormat="1" applyFont="1" applyFill="1" applyBorder="1" applyAlignment="1">
      <alignment vertical="center"/>
    </xf>
    <xf numFmtId="0" fontId="0" fillId="42" borderId="10" xfId="0" applyFill="1" applyBorder="1" applyAlignment="1">
      <alignment vertical="center" wrapText="1"/>
    </xf>
    <xf numFmtId="0" fontId="0" fillId="42" borderId="36" xfId="0" applyFill="1" applyBorder="1" applyAlignment="1">
      <alignment horizontal="left" vertical="center" wrapText="1"/>
    </xf>
    <xf numFmtId="0" fontId="18" fillId="42" borderId="36" xfId="0" applyFont="1" applyFill="1" applyBorder="1" applyAlignment="1">
      <alignment horizontal="center" vertical="center"/>
    </xf>
    <xf numFmtId="16" fontId="16" fillId="42" borderId="36" xfId="0" applyNumberFormat="1" applyFont="1" applyFill="1" applyBorder="1" applyAlignment="1">
      <alignment horizontal="center" vertical="center"/>
    </xf>
    <xf numFmtId="0" fontId="16" fillId="42" borderId="36" xfId="0" applyFont="1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18" fillId="42" borderId="0" xfId="0" applyFont="1" applyFill="1" applyAlignment="1">
      <alignment horizontal="center" vertical="center"/>
    </xf>
    <xf numFmtId="16" fontId="16" fillId="42" borderId="0" xfId="0" applyNumberFormat="1" applyFont="1" applyFill="1" applyAlignment="1">
      <alignment horizontal="center" vertical="center"/>
    </xf>
    <xf numFmtId="0" fontId="16" fillId="42" borderId="0" xfId="0" applyFont="1" applyFill="1" applyAlignment="1">
      <alignment horizontal="center" vertical="center"/>
    </xf>
    <xf numFmtId="0" fontId="0" fillId="42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8" fillId="0" borderId="40" xfId="0" applyFont="1" applyFill="1" applyBorder="1" applyAlignment="1">
      <alignment horizontal="center" vertical="center"/>
    </xf>
    <xf numFmtId="0" fontId="26" fillId="0" borderId="40" xfId="0" applyFont="1" applyFill="1" applyBorder="1" applyAlignment="1">
      <alignment horizontal="center" vertical="center"/>
    </xf>
    <xf numFmtId="0" fontId="39" fillId="0" borderId="40" xfId="0" applyFont="1" applyFill="1" applyBorder="1" applyAlignment="1">
      <alignment horizontal="center" vertical="center" wrapText="1"/>
    </xf>
    <xf numFmtId="14" fontId="26" fillId="0" borderId="41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/>
    </xf>
    <xf numFmtId="0" fontId="35" fillId="0" borderId="3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35" fillId="0" borderId="37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left" vertical="center" wrapText="1"/>
    </xf>
    <xf numFmtId="14" fontId="0" fillId="0" borderId="35" xfId="0" applyNumberFormat="1" applyFont="1" applyBorder="1" applyAlignment="1">
      <alignment horizontal="center" vertical="center"/>
    </xf>
    <xf numFmtId="43" fontId="1" fillId="0" borderId="36" xfId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0" fillId="0" borderId="35" xfId="0" applyNumberFormat="1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left" vertical="center" wrapText="1"/>
    </xf>
    <xf numFmtId="4" fontId="28" fillId="43" borderId="40" xfId="1" applyNumberFormat="1" applyFont="1" applyFill="1" applyBorder="1" applyAlignment="1">
      <alignment horizontal="right" vertical="center" wrapText="1"/>
    </xf>
    <xf numFmtId="0" fontId="16" fillId="44" borderId="11" xfId="0" applyFont="1" applyFill="1" applyBorder="1" applyAlignment="1">
      <alignment horizontal="center" vertical="center" wrapText="1"/>
    </xf>
    <xf numFmtId="16" fontId="16" fillId="44" borderId="11" xfId="0" applyNumberFormat="1" applyFont="1" applyFill="1" applyBorder="1" applyAlignment="1">
      <alignment horizontal="center" vertical="center"/>
    </xf>
    <xf numFmtId="0" fontId="35" fillId="44" borderId="36" xfId="0" applyFont="1" applyFill="1" applyBorder="1" applyAlignment="1">
      <alignment horizontal="center" vertical="center" wrapText="1"/>
    </xf>
    <xf numFmtId="0" fontId="37" fillId="44" borderId="36" xfId="0" applyFont="1" applyFill="1" applyBorder="1" applyAlignment="1">
      <alignment horizontal="center" vertical="center"/>
    </xf>
    <xf numFmtId="0" fontId="26" fillId="44" borderId="0" xfId="0" applyFont="1" applyFill="1" applyAlignment="1">
      <alignment horizontal="center"/>
    </xf>
    <xf numFmtId="0" fontId="16" fillId="44" borderId="36" xfId="0" applyFont="1" applyFill="1" applyBorder="1" applyAlignment="1">
      <alignment horizontal="center" vertical="center" wrapText="1"/>
    </xf>
    <xf numFmtId="0" fontId="16" fillId="44" borderId="37" xfId="0" applyFont="1" applyFill="1" applyBorder="1" applyAlignment="1">
      <alignment horizontal="center" vertical="center"/>
    </xf>
    <xf numFmtId="22" fontId="26" fillId="0" borderId="39" xfId="0" applyNumberFormat="1" applyFont="1" applyFill="1" applyBorder="1" applyAlignment="1">
      <alignment horizontal="left" vertical="center" wrapText="1"/>
    </xf>
    <xf numFmtId="0" fontId="30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0" fontId="26" fillId="45" borderId="0" xfId="0" applyFont="1" applyFill="1" applyAlignment="1">
      <alignment horizontal="center"/>
    </xf>
    <xf numFmtId="0" fontId="35" fillId="45" borderId="37" xfId="0" applyFont="1" applyFill="1" applyBorder="1" applyAlignment="1">
      <alignment horizontal="center" vertical="center"/>
    </xf>
    <xf numFmtId="0" fontId="16" fillId="45" borderId="36" xfId="0" applyFont="1" applyFill="1" applyBorder="1" applyAlignment="1">
      <alignment horizontal="center" vertical="center" wrapText="1"/>
    </xf>
    <xf numFmtId="0" fontId="16" fillId="45" borderId="37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center" vertical="center"/>
    </xf>
    <xf numFmtId="0" fontId="16" fillId="45" borderId="11" xfId="0" applyFont="1" applyFill="1" applyBorder="1" applyAlignment="1">
      <alignment horizontal="center"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4" fontId="38" fillId="43" borderId="40" xfId="1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horizontal="center" vertical="center"/>
    </xf>
    <xf numFmtId="43" fontId="37" fillId="41" borderId="33" xfId="1" applyFont="1" applyFill="1" applyBorder="1" applyAlignment="1">
      <alignment horizontal="right" vertical="center"/>
    </xf>
    <xf numFmtId="43" fontId="35" fillId="0" borderId="36" xfId="1" applyFont="1" applyFill="1" applyBorder="1" applyAlignment="1">
      <alignment horizontal="right" vertical="center"/>
    </xf>
    <xf numFmtId="43" fontId="35" fillId="43" borderId="36" xfId="1" applyFont="1" applyFill="1" applyBorder="1" applyAlignment="1">
      <alignment horizontal="right" vertical="center"/>
    </xf>
    <xf numFmtId="0" fontId="35" fillId="0" borderId="0" xfId="0" applyFont="1" applyFill="1" applyAlignment="1">
      <alignment horizontal="center" vertical="center"/>
    </xf>
    <xf numFmtId="43" fontId="35" fillId="0" borderId="36" xfId="1" applyFont="1" applyBorder="1" applyAlignment="1">
      <alignment horizontal="right" vertical="center"/>
    </xf>
    <xf numFmtId="43" fontId="36" fillId="0" borderId="36" xfId="1" applyFont="1" applyBorder="1" applyAlignment="1">
      <alignment horizontal="right" vertical="center"/>
    </xf>
    <xf numFmtId="43" fontId="36" fillId="0" borderId="36" xfId="1" applyFont="1" applyFill="1" applyBorder="1" applyAlignment="1">
      <alignment horizontal="right" vertical="center"/>
    </xf>
    <xf numFmtId="43" fontId="36" fillId="0" borderId="0" xfId="1" applyFont="1" applyAlignment="1">
      <alignment horizontal="right" vertical="center"/>
    </xf>
    <xf numFmtId="43" fontId="35" fillId="0" borderId="0" xfId="1" applyFont="1" applyAlignment="1">
      <alignment horizontal="right" vertical="center"/>
    </xf>
    <xf numFmtId="43" fontId="35" fillId="0" borderId="10" xfId="1" applyFont="1" applyFill="1" applyBorder="1" applyAlignment="1">
      <alignment vertical="center"/>
    </xf>
    <xf numFmtId="43" fontId="35" fillId="43" borderId="10" xfId="1" applyFont="1" applyFill="1" applyBorder="1" applyAlignment="1">
      <alignment vertical="center"/>
    </xf>
    <xf numFmtId="43" fontId="37" fillId="38" borderId="10" xfId="1" applyFont="1" applyFill="1" applyBorder="1" applyAlignment="1">
      <alignment horizontal="right" vertical="center"/>
    </xf>
    <xf numFmtId="43" fontId="36" fillId="0" borderId="10" xfId="1" applyFont="1" applyFill="1" applyBorder="1" applyAlignment="1">
      <alignment vertical="center"/>
    </xf>
    <xf numFmtId="43" fontId="36" fillId="42" borderId="10" xfId="1" applyFont="1" applyFill="1" applyBorder="1" applyAlignment="1">
      <alignment vertical="center"/>
    </xf>
    <xf numFmtId="43" fontId="36" fillId="0" borderId="0" xfId="1" applyFont="1" applyAlignment="1">
      <alignment vertical="center"/>
    </xf>
    <xf numFmtId="43" fontId="35" fillId="0" borderId="0" xfId="1" applyFont="1" applyAlignment="1">
      <alignment vertical="center"/>
    </xf>
    <xf numFmtId="4" fontId="42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37" fillId="41" borderId="32" xfId="0" applyFont="1" applyFill="1" applyBorder="1" applyAlignment="1">
      <alignment horizontal="center" vertical="center"/>
    </xf>
    <xf numFmtId="0" fontId="37" fillId="41" borderId="33" xfId="0" applyFont="1" applyFill="1" applyBorder="1" applyAlignment="1">
      <alignment horizontal="left" vertical="center" wrapText="1"/>
    </xf>
    <xf numFmtId="43" fontId="37" fillId="41" borderId="33" xfId="1" applyFont="1" applyFill="1" applyBorder="1" applyAlignment="1">
      <alignment horizontal="center" vertical="center"/>
    </xf>
    <xf numFmtId="0" fontId="37" fillId="41" borderId="33" xfId="0" applyFont="1" applyFill="1" applyBorder="1" applyAlignment="1">
      <alignment horizontal="center" vertical="center"/>
    </xf>
    <xf numFmtId="0" fontId="37" fillId="41" borderId="33" xfId="0" applyFont="1" applyFill="1" applyBorder="1" applyAlignment="1">
      <alignment horizontal="center" vertical="center" wrapText="1"/>
    </xf>
    <xf numFmtId="0" fontId="37" fillId="41" borderId="34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14" fontId="35" fillId="0" borderId="35" xfId="0" applyNumberFormat="1" applyFont="1" applyBorder="1" applyAlignment="1">
      <alignment horizontal="center" vertical="center"/>
    </xf>
    <xf numFmtId="0" fontId="35" fillId="0" borderId="36" xfId="0" applyFont="1" applyBorder="1" applyAlignment="1">
      <alignment horizontal="left" vertical="center" wrapText="1"/>
    </xf>
    <xf numFmtId="0" fontId="35" fillId="0" borderId="3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65" fontId="43" fillId="46" borderId="44" xfId="0" applyNumberFormat="1" applyFont="1" applyFill="1" applyBorder="1" applyAlignment="1" applyProtection="1">
      <alignment horizontal="center" vertical="center"/>
    </xf>
    <xf numFmtId="0" fontId="43" fillId="46" borderId="44" xfId="0" applyNumberFormat="1" applyFont="1" applyFill="1" applyBorder="1" applyAlignment="1" applyProtection="1">
      <alignment horizontal="left" vertical="center"/>
    </xf>
    <xf numFmtId="0" fontId="36" fillId="0" borderId="0" xfId="0" applyFont="1" applyAlignment="1">
      <alignment horizontal="center" vertical="center" wrapText="1"/>
    </xf>
    <xf numFmtId="14" fontId="36" fillId="0" borderId="35" xfId="0" applyNumberFormat="1" applyFont="1" applyBorder="1" applyAlignment="1">
      <alignment horizontal="center" vertical="center"/>
    </xf>
    <xf numFmtId="0" fontId="35" fillId="0" borderId="45" xfId="0" applyFont="1" applyFill="1" applyBorder="1" applyAlignment="1">
      <alignment horizontal="center" vertical="center"/>
    </xf>
    <xf numFmtId="0" fontId="35" fillId="45" borderId="36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 wrapText="1"/>
    </xf>
    <xf numFmtId="4" fontId="36" fillId="0" borderId="36" xfId="0" applyNumberFormat="1" applyFont="1" applyBorder="1" applyAlignment="1">
      <alignment horizontal="left" vertical="center" wrapText="1"/>
    </xf>
    <xf numFmtId="0" fontId="36" fillId="0" borderId="36" xfId="0" applyFont="1" applyFill="1" applyBorder="1" applyAlignment="1">
      <alignment horizontal="left" vertical="center" wrapText="1"/>
    </xf>
    <xf numFmtId="0" fontId="36" fillId="0" borderId="37" xfId="0" applyFont="1" applyFill="1" applyBorder="1" applyAlignment="1">
      <alignment horizontal="center" vertical="center"/>
    </xf>
    <xf numFmtId="0" fontId="36" fillId="0" borderId="37" xfId="0" applyFont="1" applyBorder="1" applyAlignment="1">
      <alignment horizontal="center" vertical="center"/>
    </xf>
    <xf numFmtId="16" fontId="36" fillId="0" borderId="37" xfId="0" applyNumberFormat="1" applyFont="1" applyBorder="1" applyAlignment="1">
      <alignment horizontal="center" vertical="center" wrapText="1"/>
    </xf>
    <xf numFmtId="44" fontId="37" fillId="41" borderId="33" xfId="43" applyFont="1" applyFill="1" applyBorder="1" applyAlignment="1">
      <alignment horizontal="right" vertical="center"/>
    </xf>
    <xf numFmtId="44" fontId="35" fillId="0" borderId="36" xfId="43" applyFont="1" applyFill="1" applyBorder="1" applyAlignment="1">
      <alignment horizontal="right" vertical="center"/>
    </xf>
    <xf numFmtId="44" fontId="35" fillId="0" borderId="0" xfId="43" applyFont="1" applyAlignment="1">
      <alignment horizontal="right" vertical="center"/>
    </xf>
    <xf numFmtId="44" fontId="35" fillId="43" borderId="36" xfId="43" applyFont="1" applyFill="1" applyBorder="1" applyAlignment="1">
      <alignment horizontal="right" vertical="center"/>
    </xf>
    <xf numFmtId="44" fontId="35" fillId="0" borderId="36" xfId="43" applyFont="1" applyBorder="1" applyAlignment="1">
      <alignment horizontal="right" vertical="center"/>
    </xf>
    <xf numFmtId="44" fontId="44" fillId="46" borderId="44" xfId="43" applyFont="1" applyFill="1" applyBorder="1" applyAlignment="1" applyProtection="1">
      <alignment horizontal="right" vertical="center"/>
    </xf>
    <xf numFmtId="44" fontId="44" fillId="46" borderId="0" xfId="43" applyFont="1" applyFill="1" applyBorder="1" applyAlignment="1" applyProtection="1">
      <alignment horizontal="right" vertical="center"/>
    </xf>
    <xf numFmtId="14" fontId="36" fillId="0" borderId="35" xfId="0" applyNumberFormat="1" applyFont="1" applyFill="1" applyBorder="1" applyAlignment="1">
      <alignment horizontal="center" vertical="center"/>
    </xf>
    <xf numFmtId="44" fontId="45" fillId="0" borderId="0" xfId="43" applyFont="1" applyAlignment="1">
      <alignment horizontal="right" vertical="center"/>
    </xf>
    <xf numFmtId="44" fontId="45" fillId="0" borderId="36" xfId="43" applyFont="1" applyFill="1" applyBorder="1" applyAlignment="1">
      <alignment horizontal="right" vertical="center"/>
    </xf>
    <xf numFmtId="44" fontId="45" fillId="43" borderId="36" xfId="43" applyFont="1" applyFill="1" applyBorder="1" applyAlignment="1">
      <alignment horizontal="right" vertical="center"/>
    </xf>
    <xf numFmtId="44" fontId="46" fillId="46" borderId="0" xfId="43" applyFont="1" applyFill="1" applyBorder="1" applyAlignment="1" applyProtection="1">
      <alignment horizontal="right" vertical="center"/>
    </xf>
    <xf numFmtId="44" fontId="46" fillId="46" borderId="44" xfId="43" applyFont="1" applyFill="1" applyBorder="1" applyAlignment="1" applyProtection="1">
      <alignment horizontal="right" vertical="center"/>
    </xf>
    <xf numFmtId="8" fontId="35" fillId="0" borderId="0" xfId="43" applyNumberFormat="1" applyFont="1" applyAlignment="1">
      <alignment horizontal="right" vertical="center"/>
    </xf>
    <xf numFmtId="0" fontId="26" fillId="0" borderId="0" xfId="0" applyFont="1" applyFill="1" applyAlignment="1">
      <alignment horizontal="left"/>
    </xf>
    <xf numFmtId="4" fontId="38" fillId="0" borderId="40" xfId="1" applyNumberFormat="1" applyFont="1" applyFill="1" applyBorder="1" applyAlignment="1">
      <alignment horizontal="right" vertical="center" wrapText="1"/>
    </xf>
    <xf numFmtId="0" fontId="41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7" fontId="37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C10F92"/>
      <color rgb="FFFD5A4D"/>
      <color rgb="FF7C547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988"/>
  <sheetViews>
    <sheetView showGridLines="0" zoomScale="110" zoomScaleNormal="110" workbookViewId="0">
      <pane ySplit="4" topLeftCell="A169" activePane="bottomLeft" state="frozenSplit"/>
      <selection pane="bottomLeft" activeCell="I200" sqref="I200"/>
    </sheetView>
  </sheetViews>
  <sheetFormatPr baseColWidth="10" defaultRowHeight="15.75"/>
  <cols>
    <col min="1" max="1" width="11.7109375" style="133" bestFit="1" customWidth="1"/>
    <col min="2" max="2" width="79.85546875" style="256" customWidth="1"/>
    <col min="3" max="4" width="12.5703125" style="264" bestFit="1" customWidth="1"/>
    <col min="5" max="5" width="13.140625" style="244" bestFit="1" customWidth="1"/>
    <col min="6" max="6" width="12.28515625" style="248" customWidth="1"/>
    <col min="7" max="7" width="14.28515625" style="251" bestFit="1" customWidth="1"/>
    <col min="8" max="8" width="17.5703125" style="133" bestFit="1" customWidth="1"/>
    <col min="9" max="9" width="22" style="133" customWidth="1"/>
    <col min="10" max="10" width="14.42578125" style="133" customWidth="1"/>
    <col min="11" max="11" width="11.42578125" style="133"/>
    <col min="12" max="12" width="16.5703125" style="133" customWidth="1"/>
    <col min="13" max="16384" width="11.42578125" style="133"/>
  </cols>
  <sheetData>
    <row r="1" spans="1:10" ht="26.25">
      <c r="A1" s="278" t="s">
        <v>31</v>
      </c>
      <c r="B1" s="278"/>
      <c r="C1" s="278"/>
      <c r="D1" s="278"/>
      <c r="E1" s="278"/>
      <c r="F1" s="278"/>
      <c r="G1" s="278"/>
      <c r="H1" s="278"/>
      <c r="J1" s="133">
        <v>58290.8</v>
      </c>
    </row>
    <row r="2" spans="1:10" s="237" customFormat="1">
      <c r="A2" s="279" t="s">
        <v>2</v>
      </c>
      <c r="B2" s="279"/>
      <c r="C2" s="279"/>
      <c r="D2" s="279"/>
      <c r="E2" s="279"/>
      <c r="F2" s="279"/>
      <c r="G2" s="279"/>
      <c r="H2" s="279"/>
      <c r="I2" s="236"/>
    </row>
    <row r="3" spans="1:10" s="237" customFormat="1">
      <c r="A3" s="280" t="s">
        <v>42</v>
      </c>
      <c r="B3" s="280"/>
      <c r="C3" s="280"/>
      <c r="D3" s="280"/>
      <c r="E3" s="280"/>
      <c r="F3" s="280"/>
      <c r="G3" s="280"/>
      <c r="H3" s="280"/>
    </row>
    <row r="4" spans="1:10" s="244" customFormat="1">
      <c r="A4" s="238" t="s">
        <v>1</v>
      </c>
      <c r="B4" s="239" t="s">
        <v>3</v>
      </c>
      <c r="C4" s="262" t="s">
        <v>4</v>
      </c>
      <c r="D4" s="262" t="s">
        <v>5</v>
      </c>
      <c r="E4" s="220" t="s">
        <v>12</v>
      </c>
      <c r="F4" s="240" t="s">
        <v>6</v>
      </c>
      <c r="G4" s="241" t="s">
        <v>25</v>
      </c>
      <c r="H4" s="242" t="s">
        <v>33</v>
      </c>
      <c r="I4" s="243" t="s">
        <v>35</v>
      </c>
    </row>
    <row r="5" spans="1:10" s="248" customFormat="1" hidden="1">
      <c r="A5" s="245" t="s">
        <v>29</v>
      </c>
      <c r="B5" s="246" t="s">
        <v>12</v>
      </c>
      <c r="C5" s="263" t="s">
        <v>28</v>
      </c>
      <c r="D5" s="263">
        <v>0</v>
      </c>
      <c r="E5" s="224">
        <v>58290.8</v>
      </c>
      <c r="F5" s="131"/>
      <c r="G5" s="132"/>
      <c r="H5" s="130"/>
      <c r="I5" s="247"/>
    </row>
    <row r="6" spans="1:10" hidden="1" thickBot="1">
      <c r="A6" s="249">
        <v>45383</v>
      </c>
      <c r="B6" s="250" t="s">
        <v>49</v>
      </c>
      <c r="D6" s="270">
        <v>40000</v>
      </c>
      <c r="E6" s="226">
        <f>E5-C6+D6</f>
        <v>98290.8</v>
      </c>
    </row>
    <row r="7" spans="1:10" hidden="1" thickBot="1">
      <c r="A7" s="249">
        <v>45383</v>
      </c>
      <c r="B7" s="250" t="s">
        <v>48</v>
      </c>
      <c r="C7" s="270">
        <v>53997</v>
      </c>
      <c r="E7" s="226">
        <f t="shared" ref="E7:E70" si="0">E6-C7+D7</f>
        <v>44293.8</v>
      </c>
    </row>
    <row r="8" spans="1:10" ht="75" hidden="1">
      <c r="A8" s="252">
        <v>45383</v>
      </c>
      <c r="B8" s="145" t="s">
        <v>47</v>
      </c>
      <c r="C8" s="263"/>
      <c r="D8" s="271">
        <v>4000</v>
      </c>
      <c r="E8" s="226">
        <f t="shared" si="0"/>
        <v>48293.8</v>
      </c>
      <c r="F8" s="174"/>
      <c r="G8" s="175"/>
      <c r="H8" s="176"/>
      <c r="I8" s="174"/>
    </row>
    <row r="9" spans="1:10" ht="90" hidden="1">
      <c r="A9" s="252">
        <v>45383</v>
      </c>
      <c r="B9" s="145" t="s">
        <v>46</v>
      </c>
      <c r="C9" s="271">
        <v>7000</v>
      </c>
      <c r="D9" s="263"/>
      <c r="E9" s="226">
        <f t="shared" si="0"/>
        <v>41293.800000000003</v>
      </c>
      <c r="F9" s="174"/>
      <c r="G9" s="175"/>
      <c r="H9" s="175"/>
      <c r="I9" s="174"/>
    </row>
    <row r="10" spans="1:10" ht="30" hidden="1">
      <c r="A10" s="252"/>
      <c r="B10" s="145" t="s">
        <v>43</v>
      </c>
      <c r="C10" s="271">
        <v>17871.25</v>
      </c>
      <c r="D10" s="263"/>
      <c r="E10" s="226">
        <f t="shared" si="0"/>
        <v>23422.550000000003</v>
      </c>
      <c r="F10" s="174"/>
      <c r="G10" s="175"/>
      <c r="H10" s="175"/>
      <c r="I10" s="253"/>
    </row>
    <row r="11" spans="1:10" hidden="1">
      <c r="A11" s="252">
        <v>45383</v>
      </c>
      <c r="B11" s="145" t="s">
        <v>44</v>
      </c>
      <c r="C11" s="263"/>
      <c r="D11" s="263"/>
      <c r="E11" s="226">
        <f t="shared" si="0"/>
        <v>23422.550000000003</v>
      </c>
      <c r="F11" s="174"/>
      <c r="G11" s="175"/>
      <c r="H11" s="175"/>
      <c r="I11" s="174"/>
    </row>
    <row r="12" spans="1:10" hidden="1">
      <c r="A12" s="252">
        <v>45383</v>
      </c>
      <c r="B12" s="145" t="s">
        <v>45</v>
      </c>
      <c r="C12" s="263"/>
      <c r="D12" s="263"/>
      <c r="E12" s="226">
        <f t="shared" si="0"/>
        <v>23422.550000000003</v>
      </c>
      <c r="F12" s="174"/>
      <c r="G12" s="175"/>
      <c r="H12" s="176"/>
      <c r="I12" s="174"/>
    </row>
    <row r="13" spans="1:10" ht="60">
      <c r="A13" s="252">
        <v>45384</v>
      </c>
      <c r="B13" s="145" t="s">
        <v>61</v>
      </c>
      <c r="C13" s="263"/>
      <c r="D13" s="272">
        <v>14616</v>
      </c>
      <c r="E13" s="226">
        <f t="shared" si="0"/>
        <v>38038.550000000003</v>
      </c>
      <c r="F13" s="174">
        <v>263</v>
      </c>
      <c r="G13" s="175">
        <v>3295</v>
      </c>
      <c r="H13" s="254" t="s">
        <v>168</v>
      </c>
      <c r="I13" s="215" t="s">
        <v>38</v>
      </c>
    </row>
    <row r="14" spans="1:10" ht="60">
      <c r="A14" s="252">
        <v>45384</v>
      </c>
      <c r="B14" s="145" t="s">
        <v>60</v>
      </c>
      <c r="C14" s="263"/>
      <c r="D14" s="272">
        <v>75284</v>
      </c>
      <c r="E14" s="226">
        <f t="shared" si="0"/>
        <v>113322.55</v>
      </c>
      <c r="F14" s="174">
        <v>139</v>
      </c>
      <c r="G14" s="175">
        <v>3294</v>
      </c>
      <c r="H14" s="214" t="s">
        <v>166</v>
      </c>
      <c r="I14" s="215" t="s">
        <v>38</v>
      </c>
    </row>
    <row r="15" spans="1:10" ht="75">
      <c r="A15" s="252">
        <v>45384</v>
      </c>
      <c r="B15" s="145" t="s">
        <v>59</v>
      </c>
      <c r="C15" s="263"/>
      <c r="D15" s="272">
        <v>13920</v>
      </c>
      <c r="E15" s="226">
        <f t="shared" si="0"/>
        <v>127242.55</v>
      </c>
      <c r="F15" s="174">
        <v>62</v>
      </c>
      <c r="G15" s="175">
        <v>3293</v>
      </c>
      <c r="H15" s="254" t="s">
        <v>163</v>
      </c>
      <c r="I15" s="215" t="s">
        <v>38</v>
      </c>
    </row>
    <row r="16" spans="1:10" ht="75" hidden="1">
      <c r="A16" s="252">
        <v>45384</v>
      </c>
      <c r="B16" s="145" t="s">
        <v>58</v>
      </c>
      <c r="C16" s="271">
        <v>10000.01</v>
      </c>
      <c r="D16" s="263"/>
      <c r="E16" s="226">
        <f t="shared" si="0"/>
        <v>117242.54000000001</v>
      </c>
      <c r="F16" s="174"/>
      <c r="G16" s="175"/>
      <c r="H16" s="175"/>
      <c r="I16" s="174"/>
    </row>
    <row r="17" spans="1:9" hidden="1">
      <c r="A17" s="252">
        <v>45384</v>
      </c>
      <c r="B17" s="145" t="s">
        <v>56</v>
      </c>
      <c r="C17" s="263"/>
      <c r="D17" s="263"/>
      <c r="E17" s="226">
        <f t="shared" si="0"/>
        <v>117242.54000000001</v>
      </c>
      <c r="F17" s="174"/>
      <c r="G17" s="175"/>
      <c r="H17" s="175"/>
      <c r="I17" s="174"/>
    </row>
    <row r="18" spans="1:9" hidden="1">
      <c r="A18" s="252">
        <v>45384</v>
      </c>
      <c r="B18" s="145" t="s">
        <v>57</v>
      </c>
      <c r="C18" s="263"/>
      <c r="D18" s="263"/>
      <c r="E18" s="226">
        <f t="shared" si="0"/>
        <v>117242.54000000001</v>
      </c>
      <c r="F18" s="174"/>
      <c r="G18" s="175"/>
      <c r="H18" s="175"/>
      <c r="I18" s="174"/>
    </row>
    <row r="19" spans="1:9" ht="90" hidden="1">
      <c r="A19" s="252">
        <v>45384</v>
      </c>
      <c r="B19" s="145" t="s">
        <v>55</v>
      </c>
      <c r="C19" s="271">
        <v>5640.12</v>
      </c>
      <c r="D19" s="263"/>
      <c r="E19" s="226">
        <f t="shared" si="0"/>
        <v>111602.42000000001</v>
      </c>
      <c r="F19" s="174"/>
      <c r="G19" s="175"/>
      <c r="H19" s="175"/>
      <c r="I19" s="174"/>
    </row>
    <row r="20" spans="1:9" hidden="1">
      <c r="A20" s="252">
        <v>45384</v>
      </c>
      <c r="B20" s="145" t="s">
        <v>53</v>
      </c>
      <c r="C20" s="263"/>
      <c r="D20" s="263"/>
      <c r="E20" s="226">
        <f t="shared" si="0"/>
        <v>111602.42000000001</v>
      </c>
      <c r="F20" s="174"/>
      <c r="G20" s="175"/>
      <c r="H20" s="175"/>
      <c r="I20" s="174"/>
    </row>
    <row r="21" spans="1:9" hidden="1">
      <c r="A21" s="252">
        <v>45384</v>
      </c>
      <c r="B21" s="145" t="s">
        <v>54</v>
      </c>
      <c r="C21" s="263"/>
      <c r="D21" s="263"/>
      <c r="E21" s="226">
        <f t="shared" si="0"/>
        <v>111602.42000000001</v>
      </c>
      <c r="F21" s="174"/>
      <c r="G21" s="175"/>
      <c r="H21" s="175"/>
      <c r="I21" s="174"/>
    </row>
    <row r="22" spans="1:9" ht="90" hidden="1">
      <c r="A22" s="252">
        <v>45384</v>
      </c>
      <c r="B22" s="145" t="s">
        <v>52</v>
      </c>
      <c r="C22" s="271">
        <v>6000</v>
      </c>
      <c r="D22" s="263"/>
      <c r="E22" s="226">
        <f t="shared" si="0"/>
        <v>105602.42000000001</v>
      </c>
      <c r="F22" s="174"/>
      <c r="G22" s="175"/>
      <c r="H22" s="175"/>
      <c r="I22" s="174"/>
    </row>
    <row r="23" spans="1:9" hidden="1">
      <c r="A23" s="252">
        <v>45384</v>
      </c>
      <c r="B23" s="145" t="s">
        <v>50</v>
      </c>
      <c r="C23" s="263"/>
      <c r="D23" s="263"/>
      <c r="E23" s="226">
        <f t="shared" si="0"/>
        <v>105602.42000000001</v>
      </c>
      <c r="F23" s="174"/>
      <c r="G23" s="175"/>
      <c r="H23" s="176"/>
      <c r="I23" s="174"/>
    </row>
    <row r="24" spans="1:9" hidden="1">
      <c r="A24" s="252">
        <v>45384</v>
      </c>
      <c r="B24" s="145" t="s">
        <v>51</v>
      </c>
      <c r="C24" s="263"/>
      <c r="D24" s="263"/>
      <c r="E24" s="226">
        <f t="shared" si="0"/>
        <v>105602.42000000001</v>
      </c>
      <c r="F24" s="174"/>
      <c r="G24" s="175"/>
      <c r="H24" s="175"/>
      <c r="I24" s="174"/>
    </row>
    <row r="25" spans="1:9" ht="16.5" hidden="1" thickBot="1">
      <c r="A25" s="249">
        <v>45385</v>
      </c>
      <c r="B25" s="250" t="s">
        <v>70</v>
      </c>
      <c r="C25" s="271">
        <v>3000</v>
      </c>
      <c r="D25" s="263"/>
      <c r="E25" s="226">
        <f t="shared" si="0"/>
        <v>102602.42000000001</v>
      </c>
      <c r="F25" s="174"/>
      <c r="G25" s="175"/>
      <c r="H25" s="175"/>
      <c r="I25" s="174"/>
    </row>
    <row r="26" spans="1:9" ht="16.5" hidden="1" thickBot="1">
      <c r="A26" s="249">
        <v>45385</v>
      </c>
      <c r="B26" s="250" t="s">
        <v>69</v>
      </c>
      <c r="C26" s="267"/>
      <c r="D26" s="267"/>
      <c r="E26" s="226">
        <f t="shared" si="0"/>
        <v>102602.42000000001</v>
      </c>
      <c r="F26" s="174"/>
      <c r="G26" s="175"/>
      <c r="H26" s="175"/>
      <c r="I26" s="174"/>
    </row>
    <row r="27" spans="1:9" ht="16.5" hidden="1" thickBot="1">
      <c r="A27" s="249">
        <v>45385</v>
      </c>
      <c r="B27" s="250" t="s">
        <v>68</v>
      </c>
      <c r="C27" s="267"/>
      <c r="D27" s="267"/>
      <c r="E27" s="226">
        <f t="shared" si="0"/>
        <v>102602.42000000001</v>
      </c>
      <c r="F27" s="174"/>
      <c r="G27" s="175"/>
      <c r="H27" s="175"/>
      <c r="I27" s="174"/>
    </row>
    <row r="28" spans="1:9" ht="16.5" hidden="1" thickBot="1">
      <c r="A28" s="249">
        <v>45385</v>
      </c>
      <c r="B28" s="250" t="s">
        <v>67</v>
      </c>
      <c r="C28" s="273">
        <v>9000</v>
      </c>
      <c r="D28" s="268"/>
      <c r="E28" s="226">
        <f t="shared" si="0"/>
        <v>93602.420000000013</v>
      </c>
      <c r="F28" s="174"/>
      <c r="G28" s="175"/>
      <c r="H28" s="175"/>
      <c r="I28" s="174"/>
    </row>
    <row r="29" spans="1:9" hidden="1">
      <c r="A29" s="252">
        <v>45385</v>
      </c>
      <c r="B29" s="145" t="s">
        <v>62</v>
      </c>
      <c r="C29" s="263"/>
      <c r="D29" s="263"/>
      <c r="E29" s="226">
        <f t="shared" si="0"/>
        <v>93602.420000000013</v>
      </c>
      <c r="F29" s="174"/>
      <c r="G29" s="175"/>
      <c r="H29" s="176"/>
      <c r="I29" s="174"/>
    </row>
    <row r="30" spans="1:9" hidden="1">
      <c r="A30" s="252">
        <v>45385</v>
      </c>
      <c r="B30" s="145" t="s">
        <v>63</v>
      </c>
      <c r="C30" s="263"/>
      <c r="D30" s="263"/>
      <c r="E30" s="226">
        <f t="shared" si="0"/>
        <v>93602.420000000013</v>
      </c>
      <c r="F30" s="174"/>
      <c r="G30" s="175"/>
      <c r="H30" s="176"/>
      <c r="I30" s="174"/>
    </row>
    <row r="31" spans="1:9" ht="90" hidden="1">
      <c r="A31" s="252">
        <v>45385</v>
      </c>
      <c r="B31" s="145" t="s">
        <v>64</v>
      </c>
      <c r="C31" s="271">
        <v>6032</v>
      </c>
      <c r="D31" s="263"/>
      <c r="E31" s="226">
        <f t="shared" si="0"/>
        <v>87570.420000000013</v>
      </c>
      <c r="F31" s="174"/>
      <c r="G31" s="175"/>
      <c r="H31" s="176"/>
      <c r="I31" s="174"/>
    </row>
    <row r="32" spans="1:9" hidden="1">
      <c r="A32" s="252">
        <v>45385</v>
      </c>
      <c r="B32" s="145" t="s">
        <v>65</v>
      </c>
      <c r="C32" s="263"/>
      <c r="D32" s="263"/>
      <c r="E32" s="226">
        <f t="shared" si="0"/>
        <v>87570.420000000013</v>
      </c>
      <c r="F32" s="174"/>
      <c r="G32" s="175"/>
      <c r="H32" s="175"/>
      <c r="I32" s="174"/>
    </row>
    <row r="33" spans="1:9" hidden="1">
      <c r="A33" s="252">
        <v>45385</v>
      </c>
      <c r="B33" s="145" t="s">
        <v>66</v>
      </c>
      <c r="C33" s="263"/>
      <c r="D33" s="263"/>
      <c r="E33" s="226">
        <f t="shared" si="0"/>
        <v>87570.420000000013</v>
      </c>
      <c r="F33" s="174"/>
      <c r="G33" s="175"/>
      <c r="H33" s="175"/>
      <c r="I33" s="174"/>
    </row>
    <row r="34" spans="1:9" ht="16.5" hidden="1" thickBot="1">
      <c r="A34" s="249">
        <v>45386</v>
      </c>
      <c r="B34" s="250" t="s">
        <v>81</v>
      </c>
      <c r="C34" s="271">
        <v>2534.2199999999998</v>
      </c>
      <c r="D34" s="263"/>
      <c r="E34" s="226">
        <f t="shared" si="0"/>
        <v>85036.200000000012</v>
      </c>
      <c r="F34" s="174"/>
      <c r="G34" s="175"/>
      <c r="H34" s="175"/>
      <c r="I34" s="174"/>
    </row>
    <row r="35" spans="1:9" ht="16.5" hidden="1" thickBot="1">
      <c r="A35" s="249">
        <v>45386</v>
      </c>
      <c r="B35" s="250" t="s">
        <v>80</v>
      </c>
      <c r="C35" s="271">
        <v>2272.5</v>
      </c>
      <c r="D35" s="263"/>
      <c r="E35" s="226">
        <f t="shared" si="0"/>
        <v>82763.700000000012</v>
      </c>
      <c r="F35" s="174"/>
      <c r="G35" s="175"/>
      <c r="H35" s="175"/>
      <c r="I35" s="174"/>
    </row>
    <row r="36" spans="1:9" ht="90" hidden="1">
      <c r="A36" s="252">
        <v>45386</v>
      </c>
      <c r="B36" s="145" t="s">
        <v>77</v>
      </c>
      <c r="C36" s="271">
        <v>5898.6</v>
      </c>
      <c r="D36" s="263"/>
      <c r="E36" s="226">
        <f t="shared" si="0"/>
        <v>76865.100000000006</v>
      </c>
      <c r="F36" s="174"/>
      <c r="G36" s="175"/>
      <c r="H36" s="175"/>
      <c r="I36" s="174"/>
    </row>
    <row r="37" spans="1:9" hidden="1">
      <c r="A37" s="252">
        <v>45386</v>
      </c>
      <c r="B37" s="145" t="s">
        <v>75</v>
      </c>
      <c r="C37" s="263"/>
      <c r="D37" s="263"/>
      <c r="E37" s="226">
        <f t="shared" si="0"/>
        <v>76865.100000000006</v>
      </c>
      <c r="F37" s="174"/>
      <c r="G37" s="175"/>
      <c r="H37" s="175"/>
      <c r="I37" s="174"/>
    </row>
    <row r="38" spans="1:9" hidden="1">
      <c r="A38" s="252">
        <v>45386</v>
      </c>
      <c r="B38" s="145" t="s">
        <v>76</v>
      </c>
      <c r="C38" s="263"/>
      <c r="D38" s="263"/>
      <c r="E38" s="226">
        <f t="shared" si="0"/>
        <v>76865.100000000006</v>
      </c>
      <c r="F38" s="174"/>
      <c r="G38" s="175"/>
      <c r="H38" s="175"/>
      <c r="I38" s="174"/>
    </row>
    <row r="39" spans="1:9" ht="60">
      <c r="A39" s="252">
        <v>45386</v>
      </c>
      <c r="B39" s="145" t="s">
        <v>74</v>
      </c>
      <c r="C39" s="263"/>
      <c r="D39" s="272">
        <v>12180</v>
      </c>
      <c r="E39" s="226">
        <f t="shared" si="0"/>
        <v>89045.1</v>
      </c>
      <c r="F39" s="174">
        <v>371</v>
      </c>
      <c r="G39" s="175">
        <v>3296</v>
      </c>
      <c r="H39" s="214" t="s">
        <v>169</v>
      </c>
      <c r="I39" s="215" t="s">
        <v>38</v>
      </c>
    </row>
    <row r="40" spans="1:9" ht="90" hidden="1" customHeight="1" thickBot="1">
      <c r="A40" s="252">
        <v>45386</v>
      </c>
      <c r="B40" s="145" t="s">
        <v>73</v>
      </c>
      <c r="C40" s="271">
        <v>16000</v>
      </c>
      <c r="D40" s="263"/>
      <c r="E40" s="226">
        <f t="shared" si="0"/>
        <v>73045.100000000006</v>
      </c>
      <c r="F40" s="174"/>
      <c r="G40" s="176"/>
      <c r="H40" s="176"/>
      <c r="I40" s="174"/>
    </row>
    <row r="41" spans="1:9" ht="16.5" hidden="1" thickBot="1">
      <c r="A41" s="249">
        <v>45386</v>
      </c>
      <c r="B41" s="250" t="s">
        <v>72</v>
      </c>
      <c r="C41" s="267"/>
      <c r="D41" s="267"/>
      <c r="E41" s="226">
        <f t="shared" si="0"/>
        <v>73045.100000000006</v>
      </c>
      <c r="F41" s="174"/>
      <c r="G41" s="175"/>
      <c r="H41" s="175"/>
      <c r="I41" s="174"/>
    </row>
    <row r="42" spans="1:9" ht="16.5" hidden="1" thickBot="1">
      <c r="A42" s="249">
        <v>45386</v>
      </c>
      <c r="B42" s="250" t="s">
        <v>71</v>
      </c>
      <c r="C42" s="267"/>
      <c r="D42" s="267"/>
      <c r="E42" s="226">
        <f t="shared" si="0"/>
        <v>73045.100000000006</v>
      </c>
      <c r="F42" s="174"/>
      <c r="G42" s="175"/>
      <c r="H42" s="175"/>
      <c r="I42" s="174"/>
    </row>
    <row r="43" spans="1:9" ht="16.5" hidden="1" thickBot="1">
      <c r="A43" s="249">
        <v>45387</v>
      </c>
      <c r="B43" s="250" t="s">
        <v>91</v>
      </c>
      <c r="C43" s="274">
        <v>840</v>
      </c>
      <c r="D43" s="267"/>
      <c r="E43" s="226">
        <f t="shared" si="0"/>
        <v>72205.100000000006</v>
      </c>
      <c r="F43" s="174"/>
      <c r="G43" s="175"/>
      <c r="H43" s="175"/>
      <c r="I43" s="174"/>
    </row>
    <row r="44" spans="1:9" ht="60">
      <c r="A44" s="252">
        <v>45387</v>
      </c>
      <c r="B44" s="145" t="s">
        <v>90</v>
      </c>
      <c r="C44" s="263"/>
      <c r="D44" s="272">
        <v>10413.9</v>
      </c>
      <c r="E44" s="226">
        <f t="shared" si="0"/>
        <v>82619</v>
      </c>
      <c r="F44" s="174">
        <v>103</v>
      </c>
      <c r="G44" s="175">
        <v>3297</v>
      </c>
      <c r="H44" s="214" t="s">
        <v>171</v>
      </c>
      <c r="I44" s="215" t="s">
        <v>38</v>
      </c>
    </row>
    <row r="45" spans="1:9" ht="90" hidden="1">
      <c r="A45" s="252">
        <v>45387</v>
      </c>
      <c r="B45" s="145" t="s">
        <v>89</v>
      </c>
      <c r="C45" s="271">
        <v>64300</v>
      </c>
      <c r="D45" s="263"/>
      <c r="E45" s="226">
        <f t="shared" si="0"/>
        <v>18319</v>
      </c>
      <c r="F45" s="174"/>
      <c r="G45" s="175"/>
      <c r="H45" s="174"/>
      <c r="I45" s="174"/>
    </row>
    <row r="46" spans="1:9" ht="16.5" hidden="1" thickBot="1">
      <c r="A46" s="249">
        <v>45387</v>
      </c>
      <c r="B46" s="250" t="s">
        <v>88</v>
      </c>
      <c r="C46" s="267"/>
      <c r="D46" s="267"/>
      <c r="E46" s="226">
        <f t="shared" si="0"/>
        <v>18319</v>
      </c>
      <c r="G46" s="175"/>
      <c r="H46" s="174"/>
      <c r="I46" s="174"/>
    </row>
    <row r="47" spans="1:9" ht="16.5" hidden="1" thickBot="1">
      <c r="A47" s="249">
        <v>45387</v>
      </c>
      <c r="B47" s="250" t="s">
        <v>87</v>
      </c>
      <c r="C47" s="267"/>
      <c r="D47" s="267"/>
      <c r="E47" s="226">
        <f t="shared" si="0"/>
        <v>18319</v>
      </c>
      <c r="G47" s="174"/>
      <c r="H47" s="255"/>
      <c r="I47" s="174"/>
    </row>
    <row r="48" spans="1:9" ht="90" hidden="1">
      <c r="A48" s="252">
        <v>45387</v>
      </c>
      <c r="B48" s="145" t="s">
        <v>86</v>
      </c>
      <c r="C48" s="271">
        <v>3480</v>
      </c>
      <c r="D48" s="263"/>
      <c r="E48" s="226">
        <f t="shared" si="0"/>
        <v>14839</v>
      </c>
      <c r="F48" s="174"/>
      <c r="G48" s="174"/>
      <c r="H48" s="255"/>
      <c r="I48" s="174"/>
    </row>
    <row r="49" spans="1:9" hidden="1">
      <c r="A49" s="252">
        <v>45386</v>
      </c>
      <c r="B49" s="145" t="s">
        <v>78</v>
      </c>
      <c r="C49" s="263"/>
      <c r="D49" s="263"/>
      <c r="E49" s="226">
        <f t="shared" si="0"/>
        <v>14839</v>
      </c>
      <c r="F49" s="174"/>
      <c r="G49" s="174"/>
      <c r="H49" s="174"/>
      <c r="I49" s="174"/>
    </row>
    <row r="50" spans="1:9" hidden="1">
      <c r="A50" s="252">
        <v>45386</v>
      </c>
      <c r="B50" s="145" t="s">
        <v>79</v>
      </c>
      <c r="C50" s="263"/>
      <c r="D50" s="263"/>
      <c r="E50" s="226">
        <f t="shared" si="0"/>
        <v>14839</v>
      </c>
      <c r="F50" s="174"/>
      <c r="G50" s="174"/>
      <c r="H50" s="174"/>
      <c r="I50" s="174"/>
    </row>
    <row r="51" spans="1:9" ht="60" hidden="1">
      <c r="A51" s="252">
        <v>45387</v>
      </c>
      <c r="B51" s="145" t="s">
        <v>85</v>
      </c>
      <c r="C51" s="263"/>
      <c r="D51" s="271">
        <v>35000</v>
      </c>
      <c r="E51" s="226">
        <f t="shared" si="0"/>
        <v>49839</v>
      </c>
      <c r="F51" s="174"/>
      <c r="G51" s="174"/>
      <c r="H51" s="174"/>
      <c r="I51" s="174"/>
    </row>
    <row r="52" spans="1:9" ht="90" hidden="1">
      <c r="A52" s="252">
        <v>45387</v>
      </c>
      <c r="B52" s="145" t="s">
        <v>84</v>
      </c>
      <c r="C52" s="271">
        <v>25000</v>
      </c>
      <c r="E52" s="226">
        <f t="shared" si="0"/>
        <v>24839</v>
      </c>
      <c r="F52" s="174"/>
      <c r="G52" s="174"/>
      <c r="H52" s="176"/>
      <c r="I52" s="174"/>
    </row>
    <row r="53" spans="1:9" hidden="1">
      <c r="A53" s="252">
        <v>45387</v>
      </c>
      <c r="B53" s="145" t="s">
        <v>82</v>
      </c>
      <c r="C53" s="263"/>
      <c r="E53" s="226">
        <f t="shared" si="0"/>
        <v>24839</v>
      </c>
      <c r="F53" s="174"/>
      <c r="G53" s="174"/>
      <c r="H53" s="174"/>
      <c r="I53" s="174"/>
    </row>
    <row r="54" spans="1:9" hidden="1">
      <c r="A54" s="252">
        <v>45387</v>
      </c>
      <c r="B54" s="145" t="s">
        <v>83</v>
      </c>
      <c r="C54" s="263"/>
      <c r="E54" s="226">
        <f t="shared" si="0"/>
        <v>24839</v>
      </c>
      <c r="F54" s="174"/>
      <c r="G54" s="174"/>
      <c r="H54" s="174"/>
      <c r="I54" s="174"/>
    </row>
    <row r="55" spans="1:9" ht="30" hidden="1">
      <c r="A55" s="252">
        <v>45388</v>
      </c>
      <c r="B55" s="145" t="s">
        <v>93</v>
      </c>
      <c r="C55" s="271">
        <v>4740.34</v>
      </c>
      <c r="D55" s="263"/>
      <c r="E55" s="226">
        <f t="shared" si="0"/>
        <v>20098.66</v>
      </c>
      <c r="F55" s="174"/>
      <c r="G55" s="174"/>
      <c r="H55" s="174"/>
      <c r="I55" s="174"/>
    </row>
    <row r="56" spans="1:9" ht="30" hidden="1">
      <c r="A56" s="252">
        <v>45388</v>
      </c>
      <c r="B56" s="145" t="s">
        <v>92</v>
      </c>
      <c r="C56" s="271">
        <v>2420</v>
      </c>
      <c r="D56" s="263"/>
      <c r="E56" s="226">
        <f t="shared" si="0"/>
        <v>17678.66</v>
      </c>
      <c r="F56" s="174"/>
      <c r="G56" s="174"/>
      <c r="H56" s="174"/>
      <c r="I56" s="174"/>
    </row>
    <row r="57" spans="1:9" ht="30" hidden="1">
      <c r="A57" s="252">
        <v>45390</v>
      </c>
      <c r="B57" s="145" t="s">
        <v>101</v>
      </c>
      <c r="C57" s="271">
        <v>1826.7</v>
      </c>
      <c r="D57" s="263"/>
      <c r="E57" s="226">
        <f t="shared" si="0"/>
        <v>15851.96</v>
      </c>
      <c r="F57" s="174"/>
      <c r="G57" s="174"/>
      <c r="H57" s="174"/>
      <c r="I57" s="174"/>
    </row>
    <row r="58" spans="1:9" ht="30" hidden="1">
      <c r="A58" s="252">
        <v>45390</v>
      </c>
      <c r="B58" s="145" t="s">
        <v>100</v>
      </c>
      <c r="C58" s="271">
        <v>2986.55</v>
      </c>
      <c r="E58" s="226">
        <f t="shared" si="0"/>
        <v>12865.41</v>
      </c>
      <c r="F58" s="174"/>
      <c r="G58" s="174"/>
      <c r="H58" s="174"/>
      <c r="I58" s="174"/>
    </row>
    <row r="59" spans="1:9" ht="30" hidden="1">
      <c r="A59" s="252">
        <v>45390</v>
      </c>
      <c r="B59" s="145" t="s">
        <v>99</v>
      </c>
      <c r="C59" s="271">
        <v>1930.82</v>
      </c>
      <c r="D59" s="263"/>
      <c r="E59" s="226">
        <f t="shared" si="0"/>
        <v>10934.59</v>
      </c>
      <c r="F59" s="174"/>
      <c r="G59" s="174"/>
      <c r="H59" s="174"/>
      <c r="I59" s="174"/>
    </row>
    <row r="60" spans="1:9" ht="60">
      <c r="A60" s="252">
        <v>45390</v>
      </c>
      <c r="B60" s="145" t="s">
        <v>98</v>
      </c>
      <c r="C60" s="263"/>
      <c r="D60" s="272">
        <v>21228</v>
      </c>
      <c r="E60" s="226">
        <f t="shared" si="0"/>
        <v>32162.59</v>
      </c>
      <c r="F60" s="174">
        <v>139</v>
      </c>
      <c r="G60" s="175">
        <v>3298</v>
      </c>
      <c r="H60" s="214" t="s">
        <v>167</v>
      </c>
      <c r="I60" s="215" t="s">
        <v>38</v>
      </c>
    </row>
    <row r="61" spans="1:9" ht="75" hidden="1">
      <c r="A61" s="252">
        <v>45390</v>
      </c>
      <c r="B61" s="145" t="s">
        <v>97</v>
      </c>
      <c r="C61" s="263"/>
      <c r="D61" s="271">
        <v>22000</v>
      </c>
      <c r="E61" s="226">
        <f t="shared" si="0"/>
        <v>54162.59</v>
      </c>
      <c r="F61" s="174"/>
      <c r="G61" s="175"/>
      <c r="H61" s="176"/>
      <c r="I61" s="174"/>
    </row>
    <row r="62" spans="1:9" ht="90" hidden="1">
      <c r="A62" s="252">
        <v>45390</v>
      </c>
      <c r="B62" s="145" t="s">
        <v>96</v>
      </c>
      <c r="C62" s="271">
        <v>10000</v>
      </c>
      <c r="E62" s="226">
        <f t="shared" si="0"/>
        <v>44162.59</v>
      </c>
    </row>
    <row r="63" spans="1:9" ht="15" hidden="1">
      <c r="A63" s="252">
        <v>45390</v>
      </c>
      <c r="B63" s="145" t="s">
        <v>94</v>
      </c>
      <c r="C63" s="263"/>
      <c r="E63" s="226">
        <f t="shared" si="0"/>
        <v>44162.59</v>
      </c>
    </row>
    <row r="64" spans="1:9" ht="15" hidden="1">
      <c r="A64" s="252">
        <v>45390</v>
      </c>
      <c r="B64" s="145" t="s">
        <v>95</v>
      </c>
      <c r="C64" s="263"/>
      <c r="E64" s="226">
        <f t="shared" si="0"/>
        <v>44162.59</v>
      </c>
    </row>
    <row r="65" spans="1:9" ht="60">
      <c r="A65" s="252">
        <v>45391</v>
      </c>
      <c r="B65" s="145" t="s">
        <v>106</v>
      </c>
      <c r="C65" s="263"/>
      <c r="D65" s="272">
        <v>26726.400000000001</v>
      </c>
      <c r="E65" s="226">
        <f t="shared" si="0"/>
        <v>70888.989999999991</v>
      </c>
      <c r="F65" s="174">
        <v>64</v>
      </c>
      <c r="G65" s="175">
        <v>3300</v>
      </c>
      <c r="H65" s="214" t="s">
        <v>173</v>
      </c>
      <c r="I65" s="215" t="s">
        <v>38</v>
      </c>
    </row>
    <row r="66" spans="1:9" ht="75">
      <c r="A66" s="252">
        <v>45391</v>
      </c>
      <c r="B66" s="145" t="s">
        <v>105</v>
      </c>
      <c r="C66" s="263"/>
      <c r="D66" s="272">
        <v>50460</v>
      </c>
      <c r="E66" s="226">
        <f t="shared" si="0"/>
        <v>121348.98999999999</v>
      </c>
      <c r="F66" s="174">
        <v>62</v>
      </c>
      <c r="G66" s="175">
        <v>3299</v>
      </c>
      <c r="H66" s="214" t="s">
        <v>164</v>
      </c>
      <c r="I66" s="215" t="s">
        <v>38</v>
      </c>
    </row>
    <row r="67" spans="1:9" ht="90" hidden="1">
      <c r="A67" s="252">
        <v>45391</v>
      </c>
      <c r="B67" s="145" t="s">
        <v>104</v>
      </c>
      <c r="C67" s="271">
        <v>776.6</v>
      </c>
      <c r="D67" s="263"/>
      <c r="E67" s="226">
        <f t="shared" si="0"/>
        <v>120572.38999999998</v>
      </c>
      <c r="F67" s="174"/>
      <c r="G67" s="175"/>
      <c r="H67" s="176"/>
      <c r="I67" s="174"/>
    </row>
    <row r="68" spans="1:9" ht="16.5" hidden="1" thickBot="1">
      <c r="A68" s="249">
        <v>45391</v>
      </c>
      <c r="B68" s="250" t="s">
        <v>103</v>
      </c>
      <c r="C68" s="267"/>
      <c r="D68" s="267"/>
      <c r="E68" s="226">
        <f t="shared" si="0"/>
        <v>120572.38999999998</v>
      </c>
      <c r="F68" s="174"/>
      <c r="G68" s="175"/>
      <c r="H68" s="176"/>
      <c r="I68" s="174"/>
    </row>
    <row r="69" spans="1:9" ht="16.5" hidden="1" thickBot="1">
      <c r="A69" s="249">
        <v>45391</v>
      </c>
      <c r="B69" s="250" t="s">
        <v>102</v>
      </c>
      <c r="C69" s="267"/>
      <c r="D69" s="267"/>
      <c r="E69" s="226">
        <f t="shared" si="0"/>
        <v>120572.38999999998</v>
      </c>
      <c r="F69" s="174"/>
      <c r="G69" s="175"/>
      <c r="H69" s="176"/>
      <c r="I69" s="174"/>
    </row>
    <row r="70" spans="1:9" ht="90" hidden="1">
      <c r="A70" s="252">
        <v>45392</v>
      </c>
      <c r="B70" s="145" t="s">
        <v>110</v>
      </c>
      <c r="C70" s="271">
        <v>64863.01</v>
      </c>
      <c r="E70" s="226">
        <f t="shared" si="0"/>
        <v>55709.379999999983</v>
      </c>
    </row>
    <row r="71" spans="1:9" hidden="1">
      <c r="A71" s="252">
        <v>45392</v>
      </c>
      <c r="B71" s="145" t="s">
        <v>108</v>
      </c>
      <c r="D71" s="263"/>
      <c r="E71" s="226">
        <f t="shared" ref="E71:E134" si="1">E70-C71+D71</f>
        <v>55709.379999999983</v>
      </c>
      <c r="F71" s="174"/>
      <c r="G71" s="175"/>
      <c r="H71" s="176"/>
      <c r="I71" s="174"/>
    </row>
    <row r="72" spans="1:9" hidden="1">
      <c r="A72" s="252">
        <v>45392</v>
      </c>
      <c r="B72" s="145" t="s">
        <v>109</v>
      </c>
      <c r="D72" s="263"/>
      <c r="E72" s="226">
        <f t="shared" si="1"/>
        <v>55709.379999999983</v>
      </c>
      <c r="F72" s="174"/>
      <c r="G72" s="175"/>
      <c r="H72" s="176"/>
      <c r="I72" s="174"/>
    </row>
    <row r="73" spans="1:9" ht="45" hidden="1">
      <c r="A73" s="252">
        <v>45392</v>
      </c>
      <c r="B73" s="145" t="s">
        <v>107</v>
      </c>
      <c r="C73" s="263"/>
      <c r="D73" s="271">
        <v>5000</v>
      </c>
      <c r="E73" s="226">
        <f t="shared" si="1"/>
        <v>60709.379999999983</v>
      </c>
      <c r="F73" s="174"/>
      <c r="G73" s="175"/>
      <c r="H73" s="176"/>
      <c r="I73" s="174"/>
    </row>
    <row r="74" spans="1:9" ht="30" hidden="1">
      <c r="A74" s="252">
        <v>45393</v>
      </c>
      <c r="B74" s="257" t="s">
        <v>116</v>
      </c>
      <c r="C74" s="271">
        <v>2286.6799999999998</v>
      </c>
      <c r="D74" s="263"/>
      <c r="E74" s="226">
        <f t="shared" si="1"/>
        <v>58422.699999999983</v>
      </c>
      <c r="F74" s="174"/>
      <c r="G74" s="175"/>
      <c r="H74" s="176"/>
      <c r="I74" s="174"/>
    </row>
    <row r="75" spans="1:9" ht="60">
      <c r="A75" s="252">
        <v>45393</v>
      </c>
      <c r="B75" s="145" t="s">
        <v>115</v>
      </c>
      <c r="C75" s="263"/>
      <c r="D75" s="272">
        <v>35612</v>
      </c>
      <c r="E75" s="226">
        <f t="shared" si="1"/>
        <v>94034.699999999983</v>
      </c>
      <c r="F75" s="174">
        <v>6</v>
      </c>
      <c r="G75" s="175">
        <v>3305</v>
      </c>
      <c r="H75" s="214" t="s">
        <v>174</v>
      </c>
      <c r="I75" s="215" t="s">
        <v>38</v>
      </c>
    </row>
    <row r="76" spans="1:9" ht="60">
      <c r="A76" s="252">
        <v>45393</v>
      </c>
      <c r="B76" s="145" t="s">
        <v>114</v>
      </c>
      <c r="C76" s="263"/>
      <c r="D76" s="272">
        <v>14384</v>
      </c>
      <c r="E76" s="226">
        <f t="shared" si="1"/>
        <v>108418.69999999998</v>
      </c>
      <c r="F76" s="174">
        <v>266</v>
      </c>
      <c r="G76" s="175">
        <v>3304</v>
      </c>
      <c r="H76" s="202" t="s">
        <v>178</v>
      </c>
      <c r="I76" s="203" t="s">
        <v>37</v>
      </c>
    </row>
    <row r="77" spans="1:9" ht="75">
      <c r="A77" s="252">
        <v>45393</v>
      </c>
      <c r="B77" s="145" t="s">
        <v>113</v>
      </c>
      <c r="C77" s="263"/>
      <c r="D77" s="272">
        <v>40600</v>
      </c>
      <c r="E77" s="226">
        <f t="shared" si="1"/>
        <v>149018.69999999998</v>
      </c>
      <c r="F77" s="174">
        <v>380</v>
      </c>
      <c r="G77" s="175">
        <v>3303</v>
      </c>
      <c r="H77" s="202" t="s">
        <v>176</v>
      </c>
      <c r="I77" s="203" t="s">
        <v>37</v>
      </c>
    </row>
    <row r="78" spans="1:9" ht="60">
      <c r="A78" s="252">
        <v>45393</v>
      </c>
      <c r="B78" s="145" t="s">
        <v>112</v>
      </c>
      <c r="C78" s="263"/>
      <c r="D78" s="272">
        <v>16240</v>
      </c>
      <c r="E78" s="226">
        <f t="shared" si="1"/>
        <v>165258.69999999998</v>
      </c>
      <c r="F78" s="174">
        <v>371</v>
      </c>
      <c r="G78" s="175">
        <v>3302</v>
      </c>
      <c r="H78" s="214" t="s">
        <v>170</v>
      </c>
      <c r="I78" s="215" t="s">
        <v>38</v>
      </c>
    </row>
    <row r="79" spans="1:9" ht="60">
      <c r="A79" s="252">
        <v>45393</v>
      </c>
      <c r="B79" s="145" t="s">
        <v>111</v>
      </c>
      <c r="C79" s="263"/>
      <c r="D79" s="272">
        <v>38164</v>
      </c>
      <c r="E79" s="226">
        <f t="shared" si="1"/>
        <v>203422.69999999998</v>
      </c>
      <c r="F79" s="174">
        <v>403</v>
      </c>
      <c r="G79" s="175">
        <v>3301</v>
      </c>
      <c r="H79" s="202" t="s">
        <v>175</v>
      </c>
      <c r="I79" s="203" t="s">
        <v>37</v>
      </c>
    </row>
    <row r="80" spans="1:9" ht="30" hidden="1">
      <c r="A80" s="252">
        <v>45394</v>
      </c>
      <c r="B80" s="145" t="s">
        <v>125</v>
      </c>
      <c r="C80" s="271">
        <v>772.37</v>
      </c>
      <c r="D80" s="263"/>
      <c r="E80" s="226">
        <f t="shared" si="1"/>
        <v>202650.33</v>
      </c>
      <c r="F80" s="174"/>
      <c r="G80" s="175"/>
      <c r="H80" s="176"/>
      <c r="I80" s="174"/>
    </row>
    <row r="81" spans="1:9" ht="60">
      <c r="A81" s="252">
        <v>45394</v>
      </c>
      <c r="B81" s="145" t="s">
        <v>124</v>
      </c>
      <c r="C81" s="263"/>
      <c r="D81" s="272">
        <v>58464</v>
      </c>
      <c r="E81" s="226">
        <f t="shared" si="1"/>
        <v>261114.33</v>
      </c>
      <c r="F81" s="174">
        <v>386</v>
      </c>
      <c r="G81" s="175">
        <v>3307</v>
      </c>
      <c r="H81" s="202" t="s">
        <v>179</v>
      </c>
      <c r="I81" s="203" t="s">
        <v>37</v>
      </c>
    </row>
    <row r="82" spans="1:9" ht="75">
      <c r="A82" s="252">
        <v>45394</v>
      </c>
      <c r="B82" s="145" t="s">
        <v>123</v>
      </c>
      <c r="C82" s="263"/>
      <c r="D82" s="272">
        <v>10413.9</v>
      </c>
      <c r="E82" s="226">
        <f t="shared" si="1"/>
        <v>271528.23</v>
      </c>
      <c r="F82" s="174">
        <v>103</v>
      </c>
      <c r="G82" s="175">
        <v>3306</v>
      </c>
      <c r="H82" s="214" t="s">
        <v>172</v>
      </c>
      <c r="I82" s="215" t="s">
        <v>38</v>
      </c>
    </row>
    <row r="83" spans="1:9" ht="105" hidden="1">
      <c r="A83" s="252">
        <v>45394</v>
      </c>
      <c r="B83" s="145" t="s">
        <v>122</v>
      </c>
      <c r="C83" s="271">
        <v>45000</v>
      </c>
      <c r="D83" s="263"/>
      <c r="E83" s="226">
        <f t="shared" si="1"/>
        <v>226528.22999999998</v>
      </c>
    </row>
    <row r="84" spans="1:9" ht="15" hidden="1">
      <c r="A84" s="252">
        <v>45394</v>
      </c>
      <c r="B84" s="145" t="s">
        <v>117</v>
      </c>
      <c r="C84" s="263"/>
      <c r="D84" s="263"/>
      <c r="E84" s="226">
        <f t="shared" si="1"/>
        <v>226528.22999999998</v>
      </c>
    </row>
    <row r="85" spans="1:9" ht="15" hidden="1">
      <c r="A85" s="252">
        <v>45394</v>
      </c>
      <c r="B85" s="145" t="s">
        <v>118</v>
      </c>
      <c r="C85" s="263"/>
      <c r="D85" s="263"/>
      <c r="E85" s="226">
        <f t="shared" si="1"/>
        <v>226528.22999999998</v>
      </c>
    </row>
    <row r="86" spans="1:9" ht="90" hidden="1">
      <c r="A86" s="252">
        <v>45394</v>
      </c>
      <c r="B86" s="145" t="s">
        <v>119</v>
      </c>
      <c r="C86" s="271">
        <v>114000</v>
      </c>
      <c r="D86" s="263"/>
      <c r="E86" s="226">
        <f t="shared" si="1"/>
        <v>112528.22999999998</v>
      </c>
    </row>
    <row r="87" spans="1:9" ht="15" hidden="1">
      <c r="A87" s="252">
        <v>45394</v>
      </c>
      <c r="B87" s="145" t="s">
        <v>120</v>
      </c>
      <c r="C87" s="263"/>
      <c r="D87" s="263"/>
      <c r="E87" s="226">
        <f t="shared" si="1"/>
        <v>112528.22999999998</v>
      </c>
    </row>
    <row r="88" spans="1:9" hidden="1">
      <c r="A88" s="252">
        <v>45394</v>
      </c>
      <c r="B88" s="145" t="s">
        <v>121</v>
      </c>
      <c r="C88" s="263"/>
      <c r="D88" s="263"/>
      <c r="E88" s="226">
        <f t="shared" si="1"/>
        <v>112528.22999999998</v>
      </c>
      <c r="F88" s="174"/>
      <c r="G88" s="175"/>
      <c r="H88" s="176"/>
      <c r="I88" s="174"/>
    </row>
    <row r="89" spans="1:9" ht="30" hidden="1">
      <c r="A89" s="252">
        <v>45395</v>
      </c>
      <c r="B89" s="145" t="s">
        <v>126</v>
      </c>
      <c r="C89" s="271">
        <v>7095</v>
      </c>
      <c r="E89" s="226">
        <f t="shared" si="1"/>
        <v>105433.22999999998</v>
      </c>
      <c r="F89" s="174"/>
      <c r="G89" s="175"/>
      <c r="H89" s="176"/>
      <c r="I89" s="174"/>
    </row>
    <row r="90" spans="1:9" ht="30" hidden="1">
      <c r="A90" s="252">
        <v>45397</v>
      </c>
      <c r="B90" s="258" t="s">
        <v>137</v>
      </c>
      <c r="C90" s="271">
        <v>1775.56</v>
      </c>
      <c r="E90" s="226">
        <f t="shared" si="1"/>
        <v>103657.66999999998</v>
      </c>
      <c r="F90" s="174"/>
      <c r="G90" s="175"/>
      <c r="H90" s="176"/>
      <c r="I90" s="174"/>
    </row>
    <row r="91" spans="1:9" ht="90" hidden="1">
      <c r="A91" s="252">
        <v>45397</v>
      </c>
      <c r="B91" s="145" t="s">
        <v>132</v>
      </c>
      <c r="C91" s="271">
        <v>35000</v>
      </c>
      <c r="E91" s="226">
        <f t="shared" si="1"/>
        <v>68657.669999999984</v>
      </c>
      <c r="F91" s="174"/>
      <c r="G91" s="175"/>
      <c r="H91" s="176"/>
      <c r="I91" s="174"/>
    </row>
    <row r="92" spans="1:9" hidden="1">
      <c r="A92" s="252">
        <v>45397</v>
      </c>
      <c r="B92" s="145" t="s">
        <v>130</v>
      </c>
      <c r="E92" s="226">
        <f t="shared" si="1"/>
        <v>68657.669999999984</v>
      </c>
      <c r="F92" s="174"/>
      <c r="G92" s="175"/>
      <c r="H92" s="176"/>
      <c r="I92" s="174"/>
    </row>
    <row r="93" spans="1:9" hidden="1">
      <c r="A93" s="252">
        <v>45397</v>
      </c>
      <c r="B93" s="145" t="s">
        <v>131</v>
      </c>
      <c r="E93" s="226">
        <f t="shared" si="1"/>
        <v>68657.669999999984</v>
      </c>
      <c r="F93" s="174"/>
      <c r="G93" s="175"/>
      <c r="H93" s="176"/>
      <c r="I93" s="174"/>
    </row>
    <row r="94" spans="1:9" ht="75" hidden="1">
      <c r="A94" s="252">
        <v>45397</v>
      </c>
      <c r="B94" s="145" t="s">
        <v>133</v>
      </c>
      <c r="C94" s="263"/>
      <c r="D94" s="271">
        <v>41000</v>
      </c>
      <c r="E94" s="226">
        <f t="shared" si="1"/>
        <v>109657.66999999998</v>
      </c>
      <c r="F94" s="174"/>
      <c r="G94" s="175"/>
      <c r="H94" s="176"/>
      <c r="I94" s="174"/>
    </row>
    <row r="95" spans="1:9" ht="105" hidden="1">
      <c r="A95" s="252">
        <v>45397</v>
      </c>
      <c r="B95" s="145" t="s">
        <v>136</v>
      </c>
      <c r="C95" s="271">
        <v>35000</v>
      </c>
      <c r="E95" s="226">
        <f t="shared" si="1"/>
        <v>74657.669999999984</v>
      </c>
    </row>
    <row r="96" spans="1:9" ht="15" hidden="1">
      <c r="A96" s="252">
        <v>45397</v>
      </c>
      <c r="B96" s="256" t="s">
        <v>127</v>
      </c>
      <c r="E96" s="226">
        <f t="shared" si="1"/>
        <v>74657.669999999984</v>
      </c>
    </row>
    <row r="97" spans="1:9" hidden="1">
      <c r="A97" s="252">
        <v>45397</v>
      </c>
      <c r="B97" s="145" t="s">
        <v>128</v>
      </c>
      <c r="E97" s="226">
        <f t="shared" si="1"/>
        <v>74657.669999999984</v>
      </c>
      <c r="F97" s="174"/>
      <c r="G97" s="175"/>
      <c r="H97" s="176"/>
      <c r="I97" s="174"/>
    </row>
    <row r="98" spans="1:9" ht="45" hidden="1">
      <c r="A98" s="252">
        <v>45397</v>
      </c>
      <c r="B98" s="145" t="s">
        <v>129</v>
      </c>
      <c r="C98" s="275">
        <v>8000</v>
      </c>
      <c r="D98" s="263"/>
      <c r="E98" s="226">
        <f t="shared" si="1"/>
        <v>66657.669999999984</v>
      </c>
      <c r="F98" s="174"/>
      <c r="G98" s="175"/>
      <c r="H98" s="176"/>
      <c r="I98" s="174"/>
    </row>
    <row r="99" spans="1:9" hidden="1">
      <c r="A99" s="252">
        <v>45397</v>
      </c>
      <c r="B99" s="145" t="s">
        <v>134</v>
      </c>
      <c r="C99" s="263"/>
      <c r="D99" s="263"/>
      <c r="E99" s="226">
        <f t="shared" si="1"/>
        <v>66657.669999999984</v>
      </c>
      <c r="F99" s="174"/>
      <c r="G99" s="175"/>
      <c r="H99" s="176"/>
      <c r="I99" s="174"/>
    </row>
    <row r="100" spans="1:9" hidden="1">
      <c r="A100" s="252">
        <v>45397</v>
      </c>
      <c r="B100" s="145" t="s">
        <v>135</v>
      </c>
      <c r="C100" s="263"/>
      <c r="D100" s="263"/>
      <c r="E100" s="226">
        <f t="shared" si="1"/>
        <v>66657.669999999984</v>
      </c>
      <c r="F100" s="174"/>
      <c r="G100" s="175"/>
      <c r="H100" s="176"/>
      <c r="I100" s="174"/>
    </row>
    <row r="101" spans="1:9" ht="75">
      <c r="A101" s="252">
        <v>45398</v>
      </c>
      <c r="B101" s="258" t="s">
        <v>138</v>
      </c>
      <c r="C101" s="263"/>
      <c r="D101" s="265">
        <v>13920</v>
      </c>
      <c r="E101" s="226">
        <f t="shared" si="1"/>
        <v>80577.669999999984</v>
      </c>
      <c r="F101" s="174">
        <v>62</v>
      </c>
      <c r="G101" s="175">
        <v>3308</v>
      </c>
      <c r="H101" s="214" t="s">
        <v>165</v>
      </c>
      <c r="I101" s="215" t="s">
        <v>38</v>
      </c>
    </row>
    <row r="102" spans="1:9">
      <c r="A102" s="252">
        <v>45398</v>
      </c>
      <c r="B102" s="258" t="s">
        <v>225</v>
      </c>
      <c r="C102" s="263"/>
      <c r="D102" s="265">
        <v>41760</v>
      </c>
      <c r="E102" s="226">
        <f t="shared" si="1"/>
        <v>122337.66999999998</v>
      </c>
      <c r="F102" s="174">
        <v>299</v>
      </c>
      <c r="G102" s="175">
        <v>3325</v>
      </c>
      <c r="H102" s="202" t="s">
        <v>226</v>
      </c>
      <c r="I102" s="203" t="s">
        <v>37</v>
      </c>
    </row>
    <row r="103" spans="1:9" hidden="1">
      <c r="A103" s="252">
        <v>45398</v>
      </c>
      <c r="B103" s="145" t="s">
        <v>207</v>
      </c>
      <c r="C103" s="263">
        <v>47420.9</v>
      </c>
      <c r="D103" s="263"/>
      <c r="E103" s="226">
        <f t="shared" si="1"/>
        <v>74916.76999999999</v>
      </c>
      <c r="F103" s="174"/>
      <c r="G103" s="175"/>
      <c r="H103" s="176"/>
      <c r="I103" s="174"/>
    </row>
    <row r="104" spans="1:9" hidden="1">
      <c r="A104" s="252">
        <v>45398</v>
      </c>
      <c r="B104" s="145" t="s">
        <v>208</v>
      </c>
      <c r="C104" s="263">
        <v>64715.15</v>
      </c>
      <c r="D104" s="263"/>
      <c r="E104" s="226">
        <f t="shared" si="1"/>
        <v>10201.619999999988</v>
      </c>
      <c r="F104" s="174"/>
      <c r="G104" s="175"/>
      <c r="H104" s="176"/>
      <c r="I104" s="174"/>
    </row>
    <row r="105" spans="1:9" ht="16.5" hidden="1" thickBot="1">
      <c r="A105" s="249">
        <v>45398</v>
      </c>
      <c r="B105" s="250" t="s">
        <v>424</v>
      </c>
      <c r="C105" s="267"/>
      <c r="D105" s="267"/>
      <c r="E105" s="226">
        <f t="shared" si="1"/>
        <v>10201.619999999988</v>
      </c>
      <c r="F105" s="174"/>
      <c r="G105" s="175"/>
      <c r="H105" s="176"/>
      <c r="I105" s="174"/>
    </row>
    <row r="106" spans="1:9" ht="16.5" hidden="1" thickBot="1">
      <c r="A106" s="249">
        <v>45398</v>
      </c>
      <c r="B106" s="250" t="s">
        <v>425</v>
      </c>
      <c r="C106" s="267"/>
      <c r="D106" s="267"/>
      <c r="E106" s="226">
        <f t="shared" si="1"/>
        <v>10201.619999999988</v>
      </c>
      <c r="F106" s="174"/>
      <c r="G106" s="175"/>
      <c r="H106" s="176"/>
      <c r="I106" s="174"/>
    </row>
    <row r="107" spans="1:9" ht="16.5" hidden="1" thickBot="1">
      <c r="A107" s="249">
        <v>45398</v>
      </c>
      <c r="B107" s="250" t="s">
        <v>426</v>
      </c>
      <c r="C107" s="267"/>
      <c r="D107" s="263">
        <v>2000</v>
      </c>
      <c r="E107" s="226">
        <f t="shared" si="1"/>
        <v>12201.619999999988</v>
      </c>
      <c r="F107" s="174"/>
      <c r="G107" s="175"/>
      <c r="H107" s="176"/>
      <c r="I107" s="174"/>
    </row>
    <row r="108" spans="1:9" ht="16.5" hidden="1" thickBot="1">
      <c r="A108" s="249">
        <v>45398</v>
      </c>
      <c r="B108" s="250" t="s">
        <v>427</v>
      </c>
      <c r="C108" s="263">
        <v>10000</v>
      </c>
      <c r="D108" s="263"/>
      <c r="E108" s="226">
        <f t="shared" si="1"/>
        <v>2201.6199999999881</v>
      </c>
      <c r="F108" s="174"/>
      <c r="G108" s="175"/>
      <c r="H108" s="176"/>
      <c r="I108" s="174"/>
    </row>
    <row r="109" spans="1:9" ht="16.5" hidden="1" thickBot="1">
      <c r="A109" s="249">
        <v>45398</v>
      </c>
      <c r="B109" s="250" t="s">
        <v>428</v>
      </c>
      <c r="C109" s="267"/>
      <c r="D109" s="267"/>
      <c r="E109" s="226">
        <f t="shared" si="1"/>
        <v>2201.6199999999881</v>
      </c>
      <c r="F109" s="174"/>
      <c r="G109" s="175"/>
      <c r="H109" s="176"/>
      <c r="I109" s="174"/>
    </row>
    <row r="110" spans="1:9" hidden="1" thickBot="1">
      <c r="A110" s="249">
        <v>45398</v>
      </c>
      <c r="B110" s="250" t="s">
        <v>429</v>
      </c>
      <c r="C110" s="267"/>
      <c r="D110" s="267"/>
      <c r="E110" s="226">
        <f t="shared" si="1"/>
        <v>2201.6199999999881</v>
      </c>
    </row>
    <row r="111" spans="1:9" hidden="1" thickBot="1">
      <c r="A111" s="249">
        <v>45398</v>
      </c>
      <c r="B111" s="250" t="s">
        <v>430</v>
      </c>
      <c r="C111" s="267"/>
      <c r="D111" s="263">
        <v>76000</v>
      </c>
      <c r="E111" s="226">
        <f t="shared" si="1"/>
        <v>78201.62</v>
      </c>
    </row>
    <row r="112" spans="1:9" ht="16.5" hidden="1" thickBot="1">
      <c r="A112" s="249">
        <v>45399</v>
      </c>
      <c r="B112" s="250" t="s">
        <v>431</v>
      </c>
      <c r="C112" s="263">
        <v>1740</v>
      </c>
      <c r="E112" s="226">
        <f t="shared" si="1"/>
        <v>76461.62</v>
      </c>
      <c r="F112" s="174"/>
      <c r="G112" s="175"/>
      <c r="H112" s="202"/>
      <c r="I112" s="203"/>
    </row>
    <row r="113" spans="1:9" ht="16.5" hidden="1" thickBot="1">
      <c r="A113" s="249">
        <v>45399</v>
      </c>
      <c r="B113" s="250" t="s">
        <v>432</v>
      </c>
      <c r="C113" s="263">
        <v>3526.54</v>
      </c>
      <c r="E113" s="226">
        <f t="shared" si="1"/>
        <v>72935.08</v>
      </c>
      <c r="F113" s="174"/>
      <c r="G113" s="175"/>
      <c r="H113" s="202"/>
      <c r="I113" s="203"/>
    </row>
    <row r="114" spans="1:9" ht="16.5" hidden="1" thickBot="1">
      <c r="A114" s="249">
        <v>45399</v>
      </c>
      <c r="B114" s="250" t="s">
        <v>433</v>
      </c>
      <c r="C114" s="267"/>
      <c r="D114" s="267"/>
      <c r="E114" s="226">
        <f t="shared" si="1"/>
        <v>72935.08</v>
      </c>
      <c r="F114" s="174"/>
      <c r="G114" s="175"/>
      <c r="H114" s="202"/>
      <c r="I114" s="203"/>
    </row>
    <row r="115" spans="1:9" ht="16.5" hidden="1" thickBot="1">
      <c r="A115" s="249">
        <v>45399</v>
      </c>
      <c r="B115" s="250" t="s">
        <v>434</v>
      </c>
      <c r="C115" s="267"/>
      <c r="D115" s="267"/>
      <c r="E115" s="226">
        <f t="shared" si="1"/>
        <v>72935.08</v>
      </c>
      <c r="F115" s="174"/>
      <c r="G115" s="175"/>
      <c r="H115" s="202"/>
      <c r="I115" s="203"/>
    </row>
    <row r="116" spans="1:9" ht="16.5" hidden="1" thickBot="1">
      <c r="A116" s="249">
        <v>45399</v>
      </c>
      <c r="B116" s="250" t="s">
        <v>435</v>
      </c>
      <c r="C116" s="263">
        <v>64789.36</v>
      </c>
      <c r="E116" s="226">
        <f t="shared" si="1"/>
        <v>8145.7200000000012</v>
      </c>
      <c r="F116" s="174"/>
      <c r="G116" s="175"/>
      <c r="H116" s="202"/>
      <c r="I116" s="203"/>
    </row>
    <row r="117" spans="1:9" ht="16.5" hidden="1" thickBot="1">
      <c r="A117" s="249">
        <v>45399</v>
      </c>
      <c r="B117" s="250" t="s">
        <v>436</v>
      </c>
      <c r="C117" s="267"/>
      <c r="D117" s="267"/>
      <c r="E117" s="226">
        <f t="shared" si="1"/>
        <v>8145.7200000000012</v>
      </c>
      <c r="F117" s="174"/>
      <c r="G117" s="175"/>
      <c r="H117" s="202"/>
      <c r="I117" s="203"/>
    </row>
    <row r="118" spans="1:9" ht="16.5" hidden="1" thickBot="1">
      <c r="A118" s="249">
        <v>45399</v>
      </c>
      <c r="B118" s="250" t="s">
        <v>437</v>
      </c>
      <c r="C118" s="267"/>
      <c r="D118" s="267"/>
      <c r="E118" s="226">
        <f t="shared" si="1"/>
        <v>8145.7200000000012</v>
      </c>
      <c r="F118" s="174"/>
      <c r="G118" s="175"/>
      <c r="H118" s="202"/>
      <c r="I118" s="203"/>
    </row>
    <row r="119" spans="1:9" ht="16.5" hidden="1" thickBot="1">
      <c r="A119" s="249">
        <v>45400</v>
      </c>
      <c r="B119" s="250" t="s">
        <v>438</v>
      </c>
      <c r="C119" s="263">
        <v>3169.99</v>
      </c>
      <c r="D119" s="263"/>
      <c r="E119" s="226">
        <f t="shared" si="1"/>
        <v>4975.7300000000014</v>
      </c>
      <c r="F119" s="174"/>
      <c r="G119" s="175"/>
      <c r="H119" s="202"/>
      <c r="I119" s="203"/>
    </row>
    <row r="120" spans="1:9" ht="16.5" hidden="1" thickBot="1">
      <c r="A120" s="249">
        <v>45400</v>
      </c>
      <c r="B120" s="250" t="s">
        <v>439</v>
      </c>
      <c r="C120" s="263">
        <v>578.84</v>
      </c>
      <c r="D120" s="263"/>
      <c r="E120" s="226">
        <f t="shared" si="1"/>
        <v>4396.8900000000012</v>
      </c>
      <c r="F120" s="174"/>
      <c r="G120" s="175"/>
      <c r="H120" s="202"/>
      <c r="I120" s="203"/>
    </row>
    <row r="121" spans="1:9" ht="16.5" hidden="1" thickBot="1">
      <c r="A121" s="249">
        <v>45400</v>
      </c>
      <c r="B121" s="250" t="s">
        <v>440</v>
      </c>
      <c r="D121" s="263"/>
      <c r="E121" s="226">
        <f t="shared" si="1"/>
        <v>4396.8900000000012</v>
      </c>
      <c r="F121" s="174"/>
      <c r="G121" s="175"/>
      <c r="H121" s="202"/>
      <c r="I121" s="203"/>
    </row>
    <row r="122" spans="1:9" ht="16.5" hidden="1" thickBot="1">
      <c r="A122" s="249">
        <v>45400</v>
      </c>
      <c r="B122" s="250" t="s">
        <v>441</v>
      </c>
      <c r="C122" s="263"/>
      <c r="E122" s="226">
        <f t="shared" si="1"/>
        <v>4396.8900000000012</v>
      </c>
      <c r="F122" s="174"/>
      <c r="G122" s="175"/>
      <c r="H122" s="202"/>
      <c r="I122" s="203"/>
    </row>
    <row r="123" spans="1:9" ht="16.5" hidden="1" thickBot="1">
      <c r="A123" s="249">
        <v>45400</v>
      </c>
      <c r="B123" s="250" t="s">
        <v>442</v>
      </c>
      <c r="C123" s="263"/>
      <c r="D123" s="263">
        <v>21000</v>
      </c>
      <c r="E123" s="226">
        <f t="shared" si="1"/>
        <v>25396.89</v>
      </c>
      <c r="F123" s="174"/>
      <c r="G123" s="175"/>
      <c r="H123" s="202"/>
      <c r="I123" s="203"/>
    </row>
    <row r="124" spans="1:9" ht="16.5" hidden="1" thickBot="1">
      <c r="A124" s="249">
        <v>45400</v>
      </c>
      <c r="B124" s="250" t="s">
        <v>443</v>
      </c>
      <c r="C124" s="263">
        <v>21000</v>
      </c>
      <c r="D124" s="263"/>
      <c r="E124" s="226">
        <f t="shared" si="1"/>
        <v>4396.8899999999994</v>
      </c>
      <c r="F124" s="174"/>
      <c r="G124" s="175"/>
      <c r="H124" s="202"/>
      <c r="I124" s="203"/>
    </row>
    <row r="125" spans="1:9" ht="16.5" hidden="1" thickBot="1">
      <c r="A125" s="249">
        <v>45400</v>
      </c>
      <c r="B125" s="250" t="s">
        <v>444</v>
      </c>
      <c r="C125" s="267"/>
      <c r="D125" s="263">
        <v>67000</v>
      </c>
      <c r="E125" s="226">
        <f t="shared" si="1"/>
        <v>71396.89</v>
      </c>
      <c r="F125" s="174"/>
      <c r="G125" s="175"/>
      <c r="H125" s="202"/>
      <c r="I125" s="203"/>
    </row>
    <row r="126" spans="1:9" ht="16.5" hidden="1" thickBot="1">
      <c r="A126" s="249">
        <v>45400</v>
      </c>
      <c r="B126" s="250" t="s">
        <v>445</v>
      </c>
      <c r="C126" s="263">
        <v>67000</v>
      </c>
      <c r="D126" s="263"/>
      <c r="E126" s="226">
        <f t="shared" si="1"/>
        <v>4396.8899999999994</v>
      </c>
      <c r="F126" s="174"/>
      <c r="G126" s="175"/>
      <c r="H126" s="202"/>
      <c r="I126" s="203"/>
    </row>
    <row r="127" spans="1:9" ht="16.5" hidden="1" thickBot="1">
      <c r="A127" s="249">
        <v>45400</v>
      </c>
      <c r="B127" s="250" t="s">
        <v>446</v>
      </c>
      <c r="C127" s="267"/>
      <c r="D127" s="267"/>
      <c r="E127" s="226">
        <f t="shared" si="1"/>
        <v>4396.8899999999994</v>
      </c>
      <c r="F127" s="174"/>
      <c r="G127" s="175"/>
      <c r="H127" s="202"/>
      <c r="I127" s="203"/>
    </row>
    <row r="128" spans="1:9" ht="16.5" hidden="1" thickBot="1">
      <c r="A128" s="249">
        <v>45400</v>
      </c>
      <c r="B128" s="250" t="s">
        <v>447</v>
      </c>
      <c r="C128" s="267"/>
      <c r="D128" s="267"/>
      <c r="E128" s="226">
        <f t="shared" si="1"/>
        <v>4396.8899999999994</v>
      </c>
      <c r="F128" s="174"/>
      <c r="G128" s="175"/>
      <c r="H128" s="202"/>
      <c r="I128" s="203"/>
    </row>
    <row r="129" spans="1:9">
      <c r="A129" s="252">
        <v>45400</v>
      </c>
      <c r="B129" s="145" t="s">
        <v>209</v>
      </c>
      <c r="C129" s="263"/>
      <c r="D129" s="265">
        <v>4060</v>
      </c>
      <c r="E129" s="226">
        <f t="shared" si="1"/>
        <v>8456.89</v>
      </c>
      <c r="F129" s="174">
        <v>177</v>
      </c>
      <c r="G129" s="175">
        <v>3326</v>
      </c>
      <c r="H129" s="214" t="s">
        <v>227</v>
      </c>
      <c r="I129" s="215" t="s">
        <v>38</v>
      </c>
    </row>
    <row r="130" spans="1:9" s="178" customFormat="1" ht="30">
      <c r="A130" s="269">
        <v>45400</v>
      </c>
      <c r="B130" s="145" t="s">
        <v>504</v>
      </c>
      <c r="C130" s="263"/>
      <c r="D130" s="263">
        <v>16240</v>
      </c>
      <c r="E130" s="226">
        <f t="shared" si="1"/>
        <v>24696.89</v>
      </c>
      <c r="F130" s="174">
        <v>371</v>
      </c>
      <c r="G130" s="175">
        <v>3363</v>
      </c>
      <c r="H130" s="176" t="s">
        <v>505</v>
      </c>
      <c r="I130" s="174" t="s">
        <v>38</v>
      </c>
    </row>
    <row r="131" spans="1:9" ht="16.5" hidden="1" thickBot="1">
      <c r="A131" s="249">
        <v>45401</v>
      </c>
      <c r="B131" s="250" t="s">
        <v>448</v>
      </c>
      <c r="C131" s="263">
        <v>2086.84</v>
      </c>
      <c r="D131" s="263"/>
      <c r="E131" s="226">
        <f t="shared" si="1"/>
        <v>22610.05</v>
      </c>
      <c r="F131" s="174"/>
      <c r="G131" s="175"/>
      <c r="H131" s="214"/>
      <c r="I131" s="215"/>
    </row>
    <row r="132" spans="1:9" ht="16.5" hidden="1" thickBot="1">
      <c r="A132" s="249">
        <v>45401</v>
      </c>
      <c r="B132" s="250" t="s">
        <v>449</v>
      </c>
      <c r="C132" s="263">
        <v>1858.35</v>
      </c>
      <c r="D132" s="263"/>
      <c r="E132" s="226">
        <f t="shared" si="1"/>
        <v>20751.7</v>
      </c>
      <c r="F132" s="174"/>
      <c r="G132" s="175"/>
      <c r="H132" s="214"/>
      <c r="I132" s="215"/>
    </row>
    <row r="133" spans="1:9" ht="16.5" hidden="1" thickBot="1">
      <c r="A133" s="249">
        <v>45401</v>
      </c>
      <c r="B133" s="250" t="s">
        <v>450</v>
      </c>
      <c r="C133" s="263"/>
      <c r="D133" s="263">
        <v>14500</v>
      </c>
      <c r="E133" s="226">
        <f t="shared" si="1"/>
        <v>35251.699999999997</v>
      </c>
      <c r="F133" s="174"/>
      <c r="G133" s="175"/>
      <c r="H133" s="214"/>
      <c r="I133" s="215"/>
    </row>
    <row r="134" spans="1:9" ht="30">
      <c r="A134" s="252">
        <v>45401</v>
      </c>
      <c r="B134" s="145" t="s">
        <v>210</v>
      </c>
      <c r="C134" s="263"/>
      <c r="D134" s="265">
        <v>6942.6</v>
      </c>
      <c r="E134" s="226">
        <f t="shared" si="1"/>
        <v>42194.299999999996</v>
      </c>
      <c r="F134" s="174">
        <v>103</v>
      </c>
      <c r="G134" s="175">
        <v>3327</v>
      </c>
      <c r="H134" s="214" t="s">
        <v>229</v>
      </c>
      <c r="I134" s="215" t="s">
        <v>38</v>
      </c>
    </row>
    <row r="135" spans="1:9">
      <c r="A135" s="252">
        <v>45401</v>
      </c>
      <c r="B135" s="145" t="s">
        <v>211</v>
      </c>
      <c r="C135" s="263"/>
      <c r="D135" s="265">
        <v>42224</v>
      </c>
      <c r="E135" s="226">
        <f t="shared" ref="E135:E198" si="2">E134-C135+D135</f>
        <v>84418.299999999988</v>
      </c>
      <c r="F135" s="174">
        <v>88</v>
      </c>
      <c r="G135" s="175">
        <v>3328</v>
      </c>
      <c r="H135" s="214" t="s">
        <v>239</v>
      </c>
      <c r="I135" s="215" t="s">
        <v>38</v>
      </c>
    </row>
    <row r="136" spans="1:9" ht="16.5" hidden="1" thickBot="1">
      <c r="A136" s="249">
        <v>45401</v>
      </c>
      <c r="B136" s="250" t="s">
        <v>451</v>
      </c>
      <c r="C136" s="263">
        <v>15000</v>
      </c>
      <c r="D136" s="263"/>
      <c r="E136" s="226">
        <f t="shared" si="2"/>
        <v>69418.299999999988</v>
      </c>
      <c r="F136" s="174"/>
      <c r="G136" s="175"/>
      <c r="H136" s="214"/>
      <c r="I136" s="215"/>
    </row>
    <row r="137" spans="1:9" ht="16.5" hidden="1" thickBot="1">
      <c r="A137" s="249">
        <v>45401</v>
      </c>
      <c r="B137" s="250" t="s">
        <v>452</v>
      </c>
      <c r="C137" s="267"/>
      <c r="D137" s="267"/>
      <c r="E137" s="226">
        <f t="shared" si="2"/>
        <v>69418.299999999988</v>
      </c>
      <c r="F137" s="174"/>
      <c r="G137" s="175"/>
      <c r="H137" s="214"/>
      <c r="I137" s="215"/>
    </row>
    <row r="138" spans="1:9" ht="16.5" hidden="1" thickBot="1">
      <c r="A138" s="249">
        <v>45401</v>
      </c>
      <c r="B138" s="250" t="s">
        <v>453</v>
      </c>
      <c r="C138" s="267"/>
      <c r="D138" s="267"/>
      <c r="E138" s="226">
        <f t="shared" si="2"/>
        <v>69418.299999999988</v>
      </c>
      <c r="F138" s="174"/>
      <c r="G138" s="175"/>
      <c r="H138" s="214"/>
      <c r="I138" s="215"/>
    </row>
    <row r="139" spans="1:9" ht="16.5" hidden="1" thickBot="1">
      <c r="A139" s="249">
        <v>45401</v>
      </c>
      <c r="B139" s="250" t="s">
        <v>454</v>
      </c>
      <c r="C139" s="263">
        <v>40657</v>
      </c>
      <c r="D139" s="263"/>
      <c r="E139" s="226">
        <f t="shared" si="2"/>
        <v>28761.299999999988</v>
      </c>
      <c r="F139" s="174"/>
      <c r="G139" s="175"/>
      <c r="H139" s="214"/>
      <c r="I139" s="215"/>
    </row>
    <row r="140" spans="1:9" ht="16.5" hidden="1" thickBot="1">
      <c r="A140" s="249">
        <v>45402</v>
      </c>
      <c r="B140" s="250" t="s">
        <v>455</v>
      </c>
      <c r="C140" s="263">
        <v>1500</v>
      </c>
      <c r="D140" s="263"/>
      <c r="E140" s="226">
        <f t="shared" si="2"/>
        <v>27261.299999999988</v>
      </c>
      <c r="F140" s="174"/>
      <c r="G140" s="175"/>
      <c r="H140" s="214"/>
      <c r="I140" s="215"/>
    </row>
    <row r="141" spans="1:9" ht="16.5" hidden="1" thickBot="1">
      <c r="A141" s="249">
        <v>45402</v>
      </c>
      <c r="B141" s="250" t="s">
        <v>456</v>
      </c>
      <c r="C141" s="263">
        <v>1376.92</v>
      </c>
      <c r="D141" s="263"/>
      <c r="E141" s="226">
        <f t="shared" si="2"/>
        <v>25884.37999999999</v>
      </c>
      <c r="F141" s="174"/>
      <c r="G141" s="175"/>
      <c r="H141" s="214"/>
      <c r="I141" s="215"/>
    </row>
    <row r="142" spans="1:9" ht="16.5" hidden="1" thickBot="1">
      <c r="A142" s="249">
        <v>45402</v>
      </c>
      <c r="B142" s="250" t="s">
        <v>457</v>
      </c>
      <c r="C142" s="263">
        <v>3873.8</v>
      </c>
      <c r="D142" s="263"/>
      <c r="E142" s="226">
        <f t="shared" si="2"/>
        <v>22010.579999999991</v>
      </c>
      <c r="F142" s="174"/>
      <c r="G142" s="175"/>
      <c r="H142" s="214"/>
      <c r="I142" s="215"/>
    </row>
    <row r="143" spans="1:9" ht="16.5" hidden="1" thickBot="1">
      <c r="A143" s="249">
        <v>45403</v>
      </c>
      <c r="B143" s="250" t="s">
        <v>458</v>
      </c>
      <c r="C143" s="263">
        <v>3000</v>
      </c>
      <c r="D143" s="263"/>
      <c r="E143" s="226">
        <f t="shared" si="2"/>
        <v>19010.579999999991</v>
      </c>
      <c r="F143" s="174"/>
      <c r="G143" s="175"/>
      <c r="H143" s="214"/>
      <c r="I143" s="215"/>
    </row>
    <row r="144" spans="1:9" ht="16.5" hidden="1" thickBot="1">
      <c r="A144" s="249">
        <v>45403</v>
      </c>
      <c r="B144" s="250" t="s">
        <v>459</v>
      </c>
      <c r="C144" s="267"/>
      <c r="D144" s="267"/>
      <c r="E144" s="226">
        <f t="shared" si="2"/>
        <v>19010.579999999991</v>
      </c>
      <c r="F144" s="174"/>
      <c r="G144" s="175"/>
      <c r="H144" s="214"/>
      <c r="I144" s="215"/>
    </row>
    <row r="145" spans="1:9" ht="16.5" hidden="1" thickBot="1">
      <c r="A145" s="249">
        <v>45403</v>
      </c>
      <c r="B145" s="250" t="s">
        <v>460</v>
      </c>
      <c r="C145" s="267"/>
      <c r="D145" s="267"/>
      <c r="E145" s="226">
        <f t="shared" si="2"/>
        <v>19010.579999999991</v>
      </c>
      <c r="F145" s="174"/>
      <c r="G145" s="175"/>
      <c r="H145" s="214"/>
      <c r="I145" s="215"/>
    </row>
    <row r="146" spans="1:9" ht="16.5" hidden="1" thickBot="1">
      <c r="A146" s="249">
        <v>45404</v>
      </c>
      <c r="B146" s="250" t="s">
        <v>461</v>
      </c>
      <c r="C146" s="268">
        <v>3000</v>
      </c>
      <c r="D146" s="268"/>
      <c r="E146" s="226">
        <f t="shared" si="2"/>
        <v>16010.579999999991</v>
      </c>
      <c r="F146" s="174"/>
      <c r="G146" s="175"/>
      <c r="H146" s="214"/>
      <c r="I146" s="215"/>
    </row>
    <row r="147" spans="1:9" ht="16.5" hidden="1" thickBot="1">
      <c r="A147" s="249">
        <v>45404</v>
      </c>
      <c r="B147" s="250" t="s">
        <v>462</v>
      </c>
      <c r="C147" s="267"/>
      <c r="D147" s="267"/>
      <c r="E147" s="226">
        <f t="shared" si="2"/>
        <v>16010.579999999991</v>
      </c>
      <c r="F147" s="174"/>
      <c r="G147" s="175"/>
      <c r="H147" s="214"/>
      <c r="I147" s="215"/>
    </row>
    <row r="148" spans="1:9" ht="16.5" hidden="1" thickBot="1">
      <c r="A148" s="249">
        <v>45404</v>
      </c>
      <c r="B148" s="250" t="s">
        <v>463</v>
      </c>
      <c r="C148" s="267"/>
      <c r="D148" s="267"/>
      <c r="E148" s="226">
        <f t="shared" si="2"/>
        <v>16010.579999999991</v>
      </c>
      <c r="F148" s="174"/>
      <c r="G148" s="175"/>
      <c r="H148" s="214"/>
      <c r="I148" s="215"/>
    </row>
    <row r="149" spans="1:9" ht="16.5" hidden="1" thickBot="1">
      <c r="A149" s="249">
        <v>45404</v>
      </c>
      <c r="B149" s="250" t="s">
        <v>464</v>
      </c>
      <c r="C149" s="263">
        <v>3480</v>
      </c>
      <c r="D149" s="263"/>
      <c r="E149" s="226">
        <f t="shared" si="2"/>
        <v>12530.579999999991</v>
      </c>
      <c r="F149" s="174"/>
      <c r="G149" s="175"/>
      <c r="H149" s="214"/>
      <c r="I149" s="215"/>
    </row>
    <row r="150" spans="1:9" ht="16.5" hidden="1" thickBot="1">
      <c r="A150" s="249">
        <v>45404</v>
      </c>
      <c r="B150" s="250" t="s">
        <v>465</v>
      </c>
      <c r="C150" s="263"/>
      <c r="D150" s="263"/>
      <c r="E150" s="226">
        <f t="shared" si="2"/>
        <v>12530.579999999991</v>
      </c>
      <c r="F150" s="174"/>
      <c r="G150" s="175"/>
      <c r="H150" s="214"/>
      <c r="I150" s="215"/>
    </row>
    <row r="151" spans="1:9" ht="16.5" hidden="1" thickBot="1">
      <c r="A151" s="249">
        <v>45404</v>
      </c>
      <c r="B151" s="250" t="s">
        <v>466</v>
      </c>
      <c r="C151" s="263"/>
      <c r="D151" s="263"/>
      <c r="E151" s="226">
        <f t="shared" si="2"/>
        <v>12530.579999999991</v>
      </c>
      <c r="F151" s="174"/>
      <c r="G151" s="175"/>
      <c r="H151" s="214"/>
      <c r="I151" s="215"/>
    </row>
    <row r="152" spans="1:9" ht="16.5" hidden="1" thickBot="1">
      <c r="A152" s="249">
        <v>45404</v>
      </c>
      <c r="B152" s="250" t="s">
        <v>467</v>
      </c>
      <c r="C152" s="263"/>
      <c r="D152" s="263">
        <v>9000</v>
      </c>
      <c r="E152" s="226">
        <f t="shared" si="2"/>
        <v>21530.579999999991</v>
      </c>
      <c r="F152" s="174"/>
      <c r="G152" s="175"/>
      <c r="H152" s="214"/>
      <c r="I152" s="215"/>
    </row>
    <row r="153" spans="1:9" ht="16.5" hidden="1" thickBot="1">
      <c r="A153" s="249">
        <v>45404</v>
      </c>
      <c r="B153" s="250" t="s">
        <v>468</v>
      </c>
      <c r="C153" s="263">
        <v>11000</v>
      </c>
      <c r="D153" s="263"/>
      <c r="E153" s="226">
        <f t="shared" si="2"/>
        <v>10530.579999999991</v>
      </c>
      <c r="F153" s="174"/>
      <c r="G153" s="175"/>
      <c r="H153" s="214"/>
      <c r="I153" s="215"/>
    </row>
    <row r="154" spans="1:9" ht="16.5" hidden="1" thickBot="1">
      <c r="A154" s="249">
        <v>45404</v>
      </c>
      <c r="B154" s="250" t="s">
        <v>469</v>
      </c>
      <c r="C154" s="267"/>
      <c r="D154" s="263"/>
      <c r="E154" s="226">
        <f t="shared" si="2"/>
        <v>10530.579999999991</v>
      </c>
      <c r="F154" s="174"/>
      <c r="G154" s="175"/>
      <c r="H154" s="214"/>
      <c r="I154" s="215"/>
    </row>
    <row r="155" spans="1:9" ht="16.5" hidden="1" thickBot="1">
      <c r="A155" s="249">
        <v>45404</v>
      </c>
      <c r="B155" s="250" t="s">
        <v>470</v>
      </c>
      <c r="C155" s="267"/>
      <c r="D155" s="263"/>
      <c r="E155" s="226">
        <f t="shared" si="2"/>
        <v>10530.579999999991</v>
      </c>
      <c r="F155" s="174"/>
      <c r="G155" s="175"/>
      <c r="H155" s="214"/>
      <c r="I155" s="215"/>
    </row>
    <row r="156" spans="1:9" ht="16.5" hidden="1" thickBot="1">
      <c r="A156" s="249">
        <v>45404</v>
      </c>
      <c r="B156" s="250" t="s">
        <v>471</v>
      </c>
      <c r="C156" s="263">
        <v>7519.9</v>
      </c>
      <c r="D156" s="263"/>
      <c r="E156" s="226">
        <f t="shared" si="2"/>
        <v>3010.6799999999912</v>
      </c>
      <c r="F156" s="174"/>
      <c r="G156" s="175"/>
      <c r="H156" s="214"/>
      <c r="I156" s="215"/>
    </row>
    <row r="157" spans="1:9" ht="16.5" hidden="1" thickBot="1">
      <c r="A157" s="249">
        <v>45405</v>
      </c>
      <c r="B157" s="250" t="s">
        <v>472</v>
      </c>
      <c r="C157" s="263">
        <v>125.99</v>
      </c>
      <c r="D157" s="263"/>
      <c r="E157" s="226">
        <f t="shared" si="2"/>
        <v>2884.6899999999914</v>
      </c>
      <c r="F157" s="174"/>
      <c r="G157" s="175"/>
      <c r="H157" s="214"/>
      <c r="I157" s="215"/>
    </row>
    <row r="158" spans="1:9" ht="16.5" hidden="1" thickBot="1">
      <c r="A158" s="249">
        <v>45405</v>
      </c>
      <c r="B158" s="250" t="s">
        <v>473</v>
      </c>
      <c r="C158" s="263">
        <v>466.51</v>
      </c>
      <c r="D158" s="263"/>
      <c r="E158" s="226">
        <f t="shared" si="2"/>
        <v>2418.1799999999912</v>
      </c>
      <c r="F158" s="174"/>
      <c r="G158" s="175"/>
      <c r="H158" s="214"/>
      <c r="I158" s="215"/>
    </row>
    <row r="159" spans="1:9">
      <c r="A159" s="252">
        <v>45405</v>
      </c>
      <c r="B159" s="257" t="s">
        <v>212</v>
      </c>
      <c r="C159" s="263"/>
      <c r="D159" s="265">
        <v>4060</v>
      </c>
      <c r="E159" s="226">
        <f t="shared" si="2"/>
        <v>6478.1799999999912</v>
      </c>
      <c r="F159" s="174">
        <v>85</v>
      </c>
      <c r="G159" s="175">
        <v>3329</v>
      </c>
      <c r="H159" s="214" t="s">
        <v>232</v>
      </c>
      <c r="I159" s="215" t="s">
        <v>38</v>
      </c>
    </row>
    <row r="160" spans="1:9" ht="30">
      <c r="A160" s="252">
        <v>45405</v>
      </c>
      <c r="B160" s="145" t="s">
        <v>213</v>
      </c>
      <c r="C160" s="263"/>
      <c r="D160" s="265">
        <v>22040</v>
      </c>
      <c r="E160" s="226">
        <f t="shared" si="2"/>
        <v>28518.179999999993</v>
      </c>
      <c r="F160" s="174">
        <v>163</v>
      </c>
      <c r="G160" s="175">
        <v>3330</v>
      </c>
      <c r="H160" s="214" t="s">
        <v>233</v>
      </c>
      <c r="I160" s="215" t="s">
        <v>38</v>
      </c>
    </row>
    <row r="161" spans="1:9" ht="16.5" hidden="1" thickBot="1">
      <c r="A161" s="249">
        <v>45405</v>
      </c>
      <c r="B161" s="250" t="s">
        <v>474</v>
      </c>
      <c r="C161" s="267"/>
      <c r="D161" s="263">
        <v>20000</v>
      </c>
      <c r="E161" s="226">
        <f t="shared" si="2"/>
        <v>48518.179999999993</v>
      </c>
      <c r="F161" s="174"/>
      <c r="G161" s="175"/>
      <c r="H161" s="214"/>
      <c r="I161" s="215"/>
    </row>
    <row r="162" spans="1:9" ht="16.5" hidden="1" thickBot="1">
      <c r="A162" s="249">
        <v>45405</v>
      </c>
      <c r="B162" s="250" t="s">
        <v>475</v>
      </c>
      <c r="C162" s="263">
        <v>1200</v>
      </c>
      <c r="D162" s="263"/>
      <c r="E162" s="226">
        <f t="shared" si="2"/>
        <v>47318.179999999993</v>
      </c>
      <c r="F162" s="174"/>
      <c r="G162" s="175"/>
      <c r="H162" s="214"/>
      <c r="I162" s="215"/>
    </row>
    <row r="163" spans="1:9" ht="16.5" hidden="1" thickBot="1">
      <c r="A163" s="249">
        <v>45405</v>
      </c>
      <c r="B163" s="250" t="s">
        <v>476</v>
      </c>
      <c r="C163" s="267"/>
      <c r="D163" s="267"/>
      <c r="E163" s="226">
        <f t="shared" si="2"/>
        <v>47318.179999999993</v>
      </c>
      <c r="F163" s="174"/>
      <c r="G163" s="175"/>
      <c r="H163" s="214"/>
      <c r="I163" s="215"/>
    </row>
    <row r="164" spans="1:9" ht="16.5" hidden="1" thickBot="1">
      <c r="A164" s="249">
        <v>45405</v>
      </c>
      <c r="B164" s="250" t="s">
        <v>477</v>
      </c>
      <c r="C164" s="267"/>
      <c r="D164" s="267"/>
      <c r="E164" s="226">
        <f t="shared" si="2"/>
        <v>47318.179999999993</v>
      </c>
      <c r="F164" s="174"/>
      <c r="G164" s="175"/>
      <c r="H164" s="214"/>
      <c r="I164" s="215"/>
    </row>
    <row r="165" spans="1:9" ht="16.5" hidden="1" thickBot="1">
      <c r="A165" s="249">
        <v>45405</v>
      </c>
      <c r="B165" s="250" t="s">
        <v>478</v>
      </c>
      <c r="C165" s="267"/>
      <c r="D165" s="263">
        <v>25000</v>
      </c>
      <c r="E165" s="226">
        <f t="shared" si="2"/>
        <v>72318.179999999993</v>
      </c>
      <c r="F165" s="174"/>
      <c r="G165" s="175"/>
      <c r="H165" s="214"/>
      <c r="I165" s="215"/>
    </row>
    <row r="166" spans="1:9" ht="16.5" hidden="1" thickBot="1">
      <c r="A166" s="249">
        <v>45405</v>
      </c>
      <c r="B166" s="250" t="s">
        <v>479</v>
      </c>
      <c r="C166" s="263">
        <v>7000</v>
      </c>
      <c r="D166" s="263"/>
      <c r="E166" s="226">
        <f t="shared" si="2"/>
        <v>65318.179999999993</v>
      </c>
      <c r="F166" s="174"/>
      <c r="G166" s="175"/>
      <c r="H166" s="214"/>
      <c r="I166" s="215"/>
    </row>
    <row r="167" spans="1:9" ht="16.5" hidden="1" thickBot="1">
      <c r="A167" s="249">
        <v>45405</v>
      </c>
      <c r="B167" s="250" t="s">
        <v>480</v>
      </c>
      <c r="C167" s="267"/>
      <c r="D167" s="263"/>
      <c r="E167" s="226">
        <f t="shared" si="2"/>
        <v>65318.179999999993</v>
      </c>
      <c r="F167" s="174"/>
      <c r="G167" s="175"/>
      <c r="H167" s="214"/>
      <c r="I167" s="215"/>
    </row>
    <row r="168" spans="1:9" ht="16.5" hidden="1" thickBot="1">
      <c r="A168" s="249">
        <v>45405</v>
      </c>
      <c r="B168" s="250" t="s">
        <v>481</v>
      </c>
      <c r="C168" s="267"/>
      <c r="D168" s="263"/>
      <c r="E168" s="226">
        <f t="shared" si="2"/>
        <v>65318.179999999993</v>
      </c>
      <c r="F168" s="174"/>
      <c r="G168" s="175"/>
      <c r="H168" s="214"/>
      <c r="I168" s="215"/>
    </row>
    <row r="169" spans="1:9" ht="15.75" customHeight="1">
      <c r="A169" s="252">
        <v>45405</v>
      </c>
      <c r="B169" s="145" t="s">
        <v>214</v>
      </c>
      <c r="C169" s="263"/>
      <c r="D169" s="265">
        <v>55485.79</v>
      </c>
      <c r="E169" s="226">
        <f t="shared" si="2"/>
        <v>120803.97</v>
      </c>
      <c r="F169" s="174">
        <v>363</v>
      </c>
      <c r="G169" s="175">
        <v>3331</v>
      </c>
      <c r="H169" s="214" t="s">
        <v>230</v>
      </c>
      <c r="I169" s="215" t="s">
        <v>38</v>
      </c>
    </row>
    <row r="170" spans="1:9">
      <c r="A170" s="252">
        <v>45406</v>
      </c>
      <c r="B170" s="145" t="s">
        <v>215</v>
      </c>
      <c r="C170" s="263"/>
      <c r="D170" s="265">
        <v>204160</v>
      </c>
      <c r="E170" s="226">
        <f t="shared" si="2"/>
        <v>324963.96999999997</v>
      </c>
      <c r="F170" s="174">
        <v>394</v>
      </c>
      <c r="G170" s="175">
        <v>3332</v>
      </c>
      <c r="H170" s="214" t="s">
        <v>202</v>
      </c>
      <c r="I170" s="215" t="s">
        <v>37</v>
      </c>
    </row>
    <row r="171" spans="1:9" ht="16.5" hidden="1" thickBot="1">
      <c r="A171" s="249">
        <v>45406</v>
      </c>
      <c r="B171" s="250" t="s">
        <v>482</v>
      </c>
      <c r="C171" s="263">
        <v>35000</v>
      </c>
      <c r="D171" s="263"/>
      <c r="E171" s="226">
        <f t="shared" si="2"/>
        <v>289963.96999999997</v>
      </c>
      <c r="F171" s="174"/>
      <c r="G171" s="175"/>
      <c r="H171" s="214"/>
      <c r="I171" s="215"/>
    </row>
    <row r="172" spans="1:9" ht="16.5" hidden="1" thickBot="1">
      <c r="A172" s="249">
        <v>45406</v>
      </c>
      <c r="B172" s="250" t="s">
        <v>483</v>
      </c>
      <c r="C172" s="267"/>
      <c r="D172" s="267"/>
      <c r="E172" s="226">
        <f t="shared" si="2"/>
        <v>289963.96999999997</v>
      </c>
      <c r="F172" s="174"/>
      <c r="G172" s="175"/>
      <c r="H172" s="214"/>
      <c r="I172" s="215"/>
    </row>
    <row r="173" spans="1:9" ht="16.5" hidden="1" thickBot="1">
      <c r="A173" s="249">
        <v>45406</v>
      </c>
      <c r="B173" s="250" t="s">
        <v>484</v>
      </c>
      <c r="C173" s="267"/>
      <c r="D173" s="267"/>
      <c r="E173" s="226">
        <f t="shared" si="2"/>
        <v>289963.96999999997</v>
      </c>
      <c r="F173" s="174"/>
      <c r="G173" s="175"/>
      <c r="H173" s="214"/>
      <c r="I173" s="215"/>
    </row>
    <row r="174" spans="1:9" ht="16.5" hidden="1" thickBot="1">
      <c r="A174" s="249">
        <v>45406</v>
      </c>
      <c r="B174" s="250" t="s">
        <v>485</v>
      </c>
      <c r="C174" s="263">
        <v>7000</v>
      </c>
      <c r="D174" s="263"/>
      <c r="E174" s="226">
        <f t="shared" si="2"/>
        <v>282963.96999999997</v>
      </c>
      <c r="F174" s="174"/>
      <c r="G174" s="175"/>
      <c r="H174" s="214"/>
      <c r="I174" s="215"/>
    </row>
    <row r="175" spans="1:9" ht="16.5" hidden="1" thickBot="1">
      <c r="A175" s="249">
        <v>45406</v>
      </c>
      <c r="B175" s="250" t="s">
        <v>486</v>
      </c>
      <c r="C175" s="267"/>
      <c r="D175" s="263"/>
      <c r="E175" s="226">
        <f t="shared" si="2"/>
        <v>282963.96999999997</v>
      </c>
      <c r="F175" s="174"/>
      <c r="G175" s="175"/>
      <c r="H175" s="214"/>
      <c r="I175" s="215"/>
    </row>
    <row r="176" spans="1:9" ht="16.5" hidden="1" thickBot="1">
      <c r="A176" s="249">
        <v>45406</v>
      </c>
      <c r="B176" s="250" t="s">
        <v>487</v>
      </c>
      <c r="C176" s="267"/>
      <c r="D176" s="263"/>
      <c r="E176" s="226">
        <f t="shared" si="2"/>
        <v>282963.96999999997</v>
      </c>
      <c r="F176" s="174"/>
      <c r="G176" s="175"/>
      <c r="H176" s="214"/>
      <c r="I176" s="215"/>
    </row>
    <row r="177" spans="1:9" ht="16.5" hidden="1" thickBot="1">
      <c r="A177" s="249">
        <v>45407</v>
      </c>
      <c r="B177" s="250" t="s">
        <v>488</v>
      </c>
      <c r="C177" s="263">
        <v>1847.66</v>
      </c>
      <c r="D177" s="263"/>
      <c r="E177" s="226">
        <f t="shared" si="2"/>
        <v>281116.31</v>
      </c>
      <c r="F177" s="174"/>
      <c r="G177" s="175"/>
      <c r="H177" s="214"/>
      <c r="I177" s="215"/>
    </row>
    <row r="178" spans="1:9">
      <c r="A178" s="252">
        <v>45407</v>
      </c>
      <c r="B178" s="145" t="s">
        <v>216</v>
      </c>
      <c r="C178" s="263"/>
      <c r="D178" s="265">
        <v>8816</v>
      </c>
      <c r="E178" s="226">
        <f t="shared" si="2"/>
        <v>289932.31</v>
      </c>
      <c r="F178" s="174">
        <v>6</v>
      </c>
      <c r="G178" s="175">
        <v>3333</v>
      </c>
      <c r="H178" s="214" t="s">
        <v>234</v>
      </c>
      <c r="I178" s="215" t="s">
        <v>38</v>
      </c>
    </row>
    <row r="179" spans="1:9">
      <c r="A179" s="252">
        <v>45407</v>
      </c>
      <c r="B179" s="145" t="s">
        <v>217</v>
      </c>
      <c r="C179" s="263"/>
      <c r="D179" s="265">
        <v>20300</v>
      </c>
      <c r="E179" s="226">
        <f t="shared" si="2"/>
        <v>310232.31</v>
      </c>
      <c r="F179" s="174">
        <v>380</v>
      </c>
      <c r="G179" s="175">
        <v>3334</v>
      </c>
      <c r="H179" s="214" t="s">
        <v>235</v>
      </c>
      <c r="I179" s="215" t="s">
        <v>37</v>
      </c>
    </row>
    <row r="180" spans="1:9" ht="16.5" hidden="1" thickBot="1">
      <c r="A180" s="249">
        <v>45407</v>
      </c>
      <c r="B180" s="250" t="s">
        <v>489</v>
      </c>
      <c r="C180" s="263"/>
      <c r="D180" s="263">
        <v>100000</v>
      </c>
      <c r="E180" s="226">
        <f t="shared" si="2"/>
        <v>410232.31</v>
      </c>
      <c r="F180" s="174"/>
      <c r="G180" s="175"/>
      <c r="H180" s="214"/>
      <c r="I180" s="215"/>
    </row>
    <row r="181" spans="1:9" ht="16.5" hidden="1" thickBot="1">
      <c r="A181" s="249">
        <v>45407</v>
      </c>
      <c r="B181" s="250" t="s">
        <v>490</v>
      </c>
      <c r="C181" s="263">
        <v>60000</v>
      </c>
      <c r="D181" s="263"/>
      <c r="E181" s="226">
        <f t="shared" si="2"/>
        <v>350232.31</v>
      </c>
      <c r="F181" s="174"/>
      <c r="G181" s="175"/>
      <c r="H181" s="214"/>
      <c r="I181" s="215"/>
    </row>
    <row r="182" spans="1:9" ht="30">
      <c r="A182" s="252">
        <v>45407</v>
      </c>
      <c r="B182" s="145" t="s">
        <v>218</v>
      </c>
      <c r="C182" s="263"/>
      <c r="D182" s="265">
        <v>16240</v>
      </c>
      <c r="E182" s="226">
        <f t="shared" si="2"/>
        <v>366472.31</v>
      </c>
      <c r="F182" s="174">
        <v>371</v>
      </c>
      <c r="G182" s="175">
        <v>3335</v>
      </c>
      <c r="H182" s="214" t="s">
        <v>236</v>
      </c>
      <c r="I182" s="215" t="s">
        <v>38</v>
      </c>
    </row>
    <row r="183" spans="1:9">
      <c r="A183" s="252">
        <v>45407</v>
      </c>
      <c r="B183" s="145" t="s">
        <v>219</v>
      </c>
      <c r="C183" s="263"/>
      <c r="D183" s="265">
        <v>8120</v>
      </c>
      <c r="E183" s="226">
        <f t="shared" si="2"/>
        <v>374592.31</v>
      </c>
      <c r="F183" s="174">
        <v>266</v>
      </c>
      <c r="G183" s="175">
        <v>3324</v>
      </c>
      <c r="H183" s="214" t="s">
        <v>237</v>
      </c>
      <c r="I183" s="215" t="s">
        <v>37</v>
      </c>
    </row>
    <row r="184" spans="1:9" ht="16.5" hidden="1" thickBot="1">
      <c r="A184" s="249">
        <v>45407</v>
      </c>
      <c r="B184" s="250" t="s">
        <v>491</v>
      </c>
      <c r="C184" s="263">
        <v>8468</v>
      </c>
      <c r="D184" s="263"/>
      <c r="E184" s="226">
        <f t="shared" si="2"/>
        <v>366124.31</v>
      </c>
      <c r="F184" s="174"/>
      <c r="G184" s="175"/>
      <c r="H184" s="214"/>
      <c r="I184" s="215"/>
    </row>
    <row r="185" spans="1:9" ht="16.5" hidden="1" thickBot="1">
      <c r="A185" s="249">
        <v>45407</v>
      </c>
      <c r="B185" s="250" t="s">
        <v>492</v>
      </c>
      <c r="C185" s="267"/>
      <c r="D185" s="267"/>
      <c r="E185" s="226">
        <f t="shared" si="2"/>
        <v>366124.31</v>
      </c>
      <c r="F185" s="174"/>
      <c r="G185" s="175"/>
      <c r="H185" s="214"/>
      <c r="I185" s="215"/>
    </row>
    <row r="186" spans="1:9" ht="16.5" hidden="1" thickBot="1">
      <c r="A186" s="249">
        <v>45407</v>
      </c>
      <c r="B186" s="250" t="s">
        <v>493</v>
      </c>
      <c r="C186" s="267"/>
      <c r="D186" s="267"/>
      <c r="E186" s="226">
        <f t="shared" si="2"/>
        <v>366124.31</v>
      </c>
      <c r="F186" s="174"/>
      <c r="G186" s="175"/>
      <c r="H186" s="214"/>
      <c r="I186" s="215"/>
    </row>
    <row r="187" spans="1:9" ht="16.5" hidden="1" thickBot="1">
      <c r="A187" s="249">
        <v>45407</v>
      </c>
      <c r="B187" s="250" t="s">
        <v>494</v>
      </c>
      <c r="C187" s="263">
        <v>16000</v>
      </c>
      <c r="D187" s="263"/>
      <c r="E187" s="226">
        <f t="shared" si="2"/>
        <v>350124.31</v>
      </c>
      <c r="F187" s="174"/>
      <c r="G187" s="175"/>
      <c r="H187" s="214"/>
      <c r="I187" s="215"/>
    </row>
    <row r="188" spans="1:9" ht="16.5" hidden="1" thickBot="1">
      <c r="A188" s="249">
        <v>45407</v>
      </c>
      <c r="B188" s="250" t="s">
        <v>495</v>
      </c>
      <c r="C188" s="267"/>
      <c r="D188" s="267"/>
      <c r="E188" s="226">
        <f t="shared" si="2"/>
        <v>350124.31</v>
      </c>
      <c r="F188" s="174"/>
      <c r="G188" s="175"/>
      <c r="H188" s="214"/>
      <c r="I188" s="215"/>
    </row>
    <row r="189" spans="1:9" ht="16.5" hidden="1" thickBot="1">
      <c r="A189" s="249">
        <v>45407</v>
      </c>
      <c r="B189" s="250" t="s">
        <v>496</v>
      </c>
      <c r="C189" s="267"/>
      <c r="D189" s="267"/>
      <c r="E189" s="226">
        <f t="shared" si="2"/>
        <v>350124.31</v>
      </c>
      <c r="F189" s="174"/>
      <c r="G189" s="175"/>
      <c r="H189" s="214"/>
      <c r="I189" s="215"/>
    </row>
    <row r="190" spans="1:9">
      <c r="A190" s="252">
        <v>45407</v>
      </c>
      <c r="B190" s="145" t="s">
        <v>220</v>
      </c>
      <c r="C190" s="263"/>
      <c r="D190" s="265">
        <v>4060</v>
      </c>
      <c r="E190" s="226">
        <f t="shared" si="2"/>
        <v>354184.31</v>
      </c>
      <c r="F190" s="174">
        <v>177</v>
      </c>
      <c r="G190" s="175">
        <v>3336</v>
      </c>
      <c r="H190" s="214" t="s">
        <v>228</v>
      </c>
      <c r="I190" s="215" t="s">
        <v>38</v>
      </c>
    </row>
    <row r="191" spans="1:9" ht="16.5" hidden="1" thickBot="1">
      <c r="A191" s="249">
        <v>45408</v>
      </c>
      <c r="B191" s="250" t="s">
        <v>497</v>
      </c>
      <c r="C191" s="263">
        <v>1916.7</v>
      </c>
      <c r="D191" s="263"/>
      <c r="E191" s="226">
        <f t="shared" si="2"/>
        <v>352267.61</v>
      </c>
      <c r="F191" s="174"/>
      <c r="G191" s="175"/>
      <c r="H191" s="214"/>
      <c r="I191" s="215"/>
    </row>
    <row r="192" spans="1:9" ht="16.5" hidden="1" thickBot="1">
      <c r="A192" s="249">
        <v>45408</v>
      </c>
      <c r="B192" s="250" t="s">
        <v>498</v>
      </c>
      <c r="C192" s="263">
        <v>10261</v>
      </c>
      <c r="D192" s="263"/>
      <c r="E192" s="226">
        <f t="shared" si="2"/>
        <v>342006.61</v>
      </c>
      <c r="F192" s="174"/>
      <c r="G192" s="175"/>
      <c r="H192" s="214"/>
      <c r="I192" s="215"/>
    </row>
    <row r="193" spans="1:9" ht="16.5" hidden="1" thickBot="1">
      <c r="A193" s="249">
        <v>45408</v>
      </c>
      <c r="B193" s="250" t="s">
        <v>499</v>
      </c>
      <c r="C193" s="263">
        <v>8231.76</v>
      </c>
      <c r="D193" s="263"/>
      <c r="E193" s="226">
        <f t="shared" si="2"/>
        <v>333774.84999999998</v>
      </c>
      <c r="F193" s="174"/>
      <c r="G193" s="175"/>
      <c r="H193" s="214"/>
      <c r="I193" s="215"/>
    </row>
    <row r="194" spans="1:9" ht="16.5" hidden="1" thickBot="1">
      <c r="A194" s="249">
        <v>45408</v>
      </c>
      <c r="B194" s="250" t="s">
        <v>500</v>
      </c>
      <c r="C194" s="263">
        <v>15612.5</v>
      </c>
      <c r="D194" s="263"/>
      <c r="E194" s="226">
        <f t="shared" si="2"/>
        <v>318162.34999999998</v>
      </c>
      <c r="F194" s="174"/>
      <c r="G194" s="175"/>
      <c r="H194" s="214"/>
      <c r="I194" s="215"/>
    </row>
    <row r="195" spans="1:9" ht="16.5" hidden="1" thickBot="1">
      <c r="A195" s="249">
        <v>45408</v>
      </c>
      <c r="B195" s="250" t="s">
        <v>501</v>
      </c>
      <c r="C195" s="267"/>
      <c r="D195" s="267"/>
      <c r="E195" s="226">
        <f t="shared" si="2"/>
        <v>318162.34999999998</v>
      </c>
      <c r="F195" s="174"/>
      <c r="G195" s="175"/>
      <c r="H195" s="214"/>
      <c r="I195" s="215"/>
    </row>
    <row r="196" spans="1:9" ht="16.5" hidden="1" thickBot="1">
      <c r="A196" s="249">
        <v>45408</v>
      </c>
      <c r="B196" s="250" t="s">
        <v>502</v>
      </c>
      <c r="C196" s="267"/>
      <c r="D196" s="267"/>
      <c r="E196" s="226">
        <f t="shared" si="2"/>
        <v>318162.34999999998</v>
      </c>
      <c r="F196" s="174"/>
      <c r="G196" s="175"/>
      <c r="H196" s="214"/>
      <c r="I196" s="215"/>
    </row>
    <row r="197" spans="1:9" ht="30">
      <c r="A197" s="252">
        <v>45408</v>
      </c>
      <c r="B197" s="145" t="s">
        <v>221</v>
      </c>
      <c r="C197" s="263"/>
      <c r="D197" s="265">
        <v>6942.6</v>
      </c>
      <c r="E197" s="226">
        <f t="shared" si="2"/>
        <v>325104.94999999995</v>
      </c>
      <c r="F197" s="174">
        <v>103</v>
      </c>
      <c r="G197" s="175">
        <v>3337</v>
      </c>
      <c r="H197" s="214" t="s">
        <v>231</v>
      </c>
      <c r="I197" s="215" t="s">
        <v>38</v>
      </c>
    </row>
    <row r="198" spans="1:9" ht="30">
      <c r="A198" s="252">
        <v>45408</v>
      </c>
      <c r="B198" s="145" t="s">
        <v>222</v>
      </c>
      <c r="C198" s="263"/>
      <c r="D198" s="265">
        <v>4292</v>
      </c>
      <c r="E198" s="226">
        <f t="shared" si="2"/>
        <v>329396.94999999995</v>
      </c>
      <c r="F198" s="174">
        <v>126</v>
      </c>
      <c r="G198" s="175">
        <v>3338</v>
      </c>
      <c r="H198" s="214" t="s">
        <v>238</v>
      </c>
      <c r="I198" s="215" t="s">
        <v>38</v>
      </c>
    </row>
    <row r="199" spans="1:9" ht="30">
      <c r="A199" s="252">
        <v>45408</v>
      </c>
      <c r="B199" s="145" t="s">
        <v>223</v>
      </c>
      <c r="C199" s="263"/>
      <c r="D199" s="265">
        <v>8816</v>
      </c>
      <c r="E199" s="226">
        <f t="shared" ref="E199:E259" si="3">E198-C199+D199</f>
        <v>338212.94999999995</v>
      </c>
      <c r="F199" s="174">
        <v>294</v>
      </c>
      <c r="G199" s="175">
        <v>3339</v>
      </c>
      <c r="H199" s="214" t="s">
        <v>242</v>
      </c>
      <c r="I199" s="215" t="s">
        <v>38</v>
      </c>
    </row>
    <row r="200" spans="1:9">
      <c r="A200" s="252">
        <v>45408</v>
      </c>
      <c r="B200" s="145" t="s">
        <v>224</v>
      </c>
      <c r="C200" s="263"/>
      <c r="D200" s="265">
        <v>4060</v>
      </c>
      <c r="E200" s="226">
        <f t="shared" si="3"/>
        <v>342272.94999999995</v>
      </c>
      <c r="F200" s="174">
        <v>25</v>
      </c>
      <c r="G200" s="175">
        <v>3340</v>
      </c>
      <c r="H200" s="214" t="s">
        <v>240</v>
      </c>
      <c r="I200" s="215" t="s">
        <v>241</v>
      </c>
    </row>
    <row r="201" spans="1:9" ht="90" hidden="1">
      <c r="A201" s="252">
        <v>45408</v>
      </c>
      <c r="B201" s="145" t="s">
        <v>334</v>
      </c>
      <c r="C201" s="263">
        <v>16000</v>
      </c>
      <c r="D201" s="263"/>
      <c r="E201" s="226">
        <f t="shared" si="3"/>
        <v>326272.94999999995</v>
      </c>
      <c r="F201" s="174"/>
      <c r="G201" s="175"/>
      <c r="H201" s="176"/>
      <c r="I201" s="174"/>
    </row>
    <row r="202" spans="1:9" hidden="1">
      <c r="A202" s="252">
        <v>45408</v>
      </c>
      <c r="B202" s="145" t="s">
        <v>333</v>
      </c>
      <c r="C202" s="263"/>
      <c r="D202" s="263"/>
      <c r="E202" s="226">
        <f t="shared" si="3"/>
        <v>326272.94999999995</v>
      </c>
      <c r="F202" s="174"/>
      <c r="G202" s="175"/>
      <c r="H202" s="176"/>
      <c r="I202" s="174"/>
    </row>
    <row r="203" spans="1:9" hidden="1">
      <c r="A203" s="252">
        <v>45408</v>
      </c>
      <c r="B203" s="145" t="s">
        <v>332</v>
      </c>
      <c r="C203" s="263"/>
      <c r="D203" s="263"/>
      <c r="E203" s="226">
        <f t="shared" si="3"/>
        <v>326272.94999999995</v>
      </c>
      <c r="F203" s="174"/>
      <c r="G203" s="175"/>
      <c r="H203" s="176"/>
      <c r="I203" s="174"/>
    </row>
    <row r="204" spans="1:9" ht="30" hidden="1">
      <c r="A204" s="252">
        <v>45409</v>
      </c>
      <c r="B204" s="145" t="s">
        <v>331</v>
      </c>
      <c r="C204" s="263">
        <v>10314</v>
      </c>
      <c r="D204" s="263"/>
      <c r="E204" s="226">
        <f t="shared" si="3"/>
        <v>315958.94999999995</v>
      </c>
      <c r="F204" s="174"/>
      <c r="G204" s="175"/>
      <c r="H204" s="176"/>
      <c r="I204" s="174"/>
    </row>
    <row r="205" spans="1:9" ht="30" hidden="1">
      <c r="A205" s="252">
        <v>45409</v>
      </c>
      <c r="B205" s="145" t="s">
        <v>330</v>
      </c>
      <c r="C205" s="263">
        <v>3379.96</v>
      </c>
      <c r="D205" s="263"/>
      <c r="E205" s="226">
        <f t="shared" si="3"/>
        <v>312578.98999999993</v>
      </c>
      <c r="F205" s="174"/>
      <c r="G205" s="175"/>
      <c r="H205" s="176"/>
      <c r="I205" s="174"/>
    </row>
    <row r="206" spans="1:9" ht="30" hidden="1">
      <c r="A206" s="252">
        <v>45409</v>
      </c>
      <c r="B206" s="145" t="s">
        <v>329</v>
      </c>
      <c r="C206" s="263">
        <v>5405</v>
      </c>
      <c r="D206" s="263"/>
      <c r="E206" s="226">
        <f t="shared" si="3"/>
        <v>307173.98999999993</v>
      </c>
      <c r="F206" s="174"/>
      <c r="G206" s="175"/>
      <c r="H206" s="176"/>
      <c r="I206" s="174"/>
    </row>
    <row r="207" spans="1:9" ht="45" hidden="1">
      <c r="A207" s="252">
        <v>45409</v>
      </c>
      <c r="B207" s="145" t="s">
        <v>328</v>
      </c>
      <c r="C207" s="263">
        <v>3000</v>
      </c>
      <c r="D207" s="263"/>
      <c r="E207" s="226">
        <f t="shared" si="3"/>
        <v>304173.98999999993</v>
      </c>
      <c r="F207" s="174"/>
      <c r="G207" s="175"/>
      <c r="H207" s="176"/>
      <c r="I207" s="174"/>
    </row>
    <row r="208" spans="1:9" hidden="1">
      <c r="A208" s="252">
        <v>45409</v>
      </c>
      <c r="B208" s="145" t="s">
        <v>128</v>
      </c>
      <c r="C208" s="263"/>
      <c r="D208" s="263"/>
      <c r="E208" s="226">
        <f t="shared" si="3"/>
        <v>304173.98999999993</v>
      </c>
      <c r="F208" s="174"/>
      <c r="G208" s="175"/>
      <c r="H208" s="176"/>
      <c r="I208" s="174"/>
    </row>
    <row r="209" spans="1:9" hidden="1">
      <c r="A209" s="252">
        <v>45409</v>
      </c>
      <c r="B209" s="145" t="s">
        <v>127</v>
      </c>
      <c r="C209" s="263"/>
      <c r="D209" s="263"/>
      <c r="E209" s="226">
        <f t="shared" si="3"/>
        <v>304173.98999999993</v>
      </c>
      <c r="F209" s="174"/>
      <c r="G209" s="175"/>
      <c r="H209" s="176"/>
      <c r="I209" s="174"/>
    </row>
    <row r="210" spans="1:9" ht="30" hidden="1">
      <c r="A210" s="252">
        <v>45410</v>
      </c>
      <c r="B210" s="145" t="s">
        <v>327</v>
      </c>
      <c r="C210" s="263">
        <v>5985.6</v>
      </c>
      <c r="D210" s="263"/>
      <c r="E210" s="226">
        <f t="shared" si="3"/>
        <v>298188.38999999996</v>
      </c>
      <c r="F210" s="174"/>
      <c r="G210" s="175"/>
      <c r="H210" s="176"/>
      <c r="I210" s="174"/>
    </row>
    <row r="211" spans="1:9" ht="30">
      <c r="A211" s="252">
        <v>45411</v>
      </c>
      <c r="B211" s="145" t="s">
        <v>326</v>
      </c>
      <c r="C211" s="263"/>
      <c r="D211" s="265">
        <v>38396</v>
      </c>
      <c r="E211" s="226">
        <f t="shared" si="3"/>
        <v>336584.38999999996</v>
      </c>
      <c r="F211" s="174">
        <v>308</v>
      </c>
      <c r="G211" s="175">
        <v>3356</v>
      </c>
      <c r="H211" s="214" t="s">
        <v>335</v>
      </c>
      <c r="I211" s="215" t="s">
        <v>336</v>
      </c>
    </row>
    <row r="212" spans="1:9" ht="60">
      <c r="A212" s="252">
        <v>45411</v>
      </c>
      <c r="B212" s="145" t="s">
        <v>338</v>
      </c>
      <c r="C212" s="263"/>
      <c r="D212" s="265">
        <v>7308</v>
      </c>
      <c r="E212" s="226">
        <f t="shared" si="3"/>
        <v>343892.38999999996</v>
      </c>
      <c r="F212" s="174">
        <v>159</v>
      </c>
      <c r="G212" s="175">
        <v>3357</v>
      </c>
      <c r="H212" s="214" t="s">
        <v>339</v>
      </c>
      <c r="I212" s="215" t="s">
        <v>38</v>
      </c>
    </row>
    <row r="213" spans="1:9" ht="75" hidden="1">
      <c r="A213" s="252">
        <v>45411</v>
      </c>
      <c r="B213" s="145" t="s">
        <v>337</v>
      </c>
      <c r="C213" s="263"/>
      <c r="D213" s="263">
        <v>16000</v>
      </c>
      <c r="E213" s="226">
        <f t="shared" si="3"/>
        <v>359892.38999999996</v>
      </c>
      <c r="F213" s="174"/>
      <c r="G213" s="175"/>
      <c r="H213" s="214"/>
      <c r="I213" s="215"/>
    </row>
    <row r="214" spans="1:9" ht="16.5" hidden="1" thickBot="1">
      <c r="A214" s="249">
        <v>45411</v>
      </c>
      <c r="B214" s="250" t="s">
        <v>503</v>
      </c>
      <c r="C214" s="264">
        <v>16000</v>
      </c>
      <c r="E214" s="226">
        <f t="shared" si="3"/>
        <v>343892.38999999996</v>
      </c>
      <c r="F214" s="174"/>
      <c r="G214" s="175"/>
      <c r="H214" s="214"/>
      <c r="I214" s="215"/>
    </row>
    <row r="215" spans="1:9" hidden="1">
      <c r="A215" s="252">
        <v>45411</v>
      </c>
      <c r="B215" s="145" t="s">
        <v>345</v>
      </c>
      <c r="C215" s="263"/>
      <c r="D215" s="263"/>
      <c r="E215" s="226">
        <f t="shared" si="3"/>
        <v>343892.38999999996</v>
      </c>
      <c r="F215" s="174"/>
      <c r="G215" s="175"/>
      <c r="H215" s="214"/>
      <c r="I215" s="215"/>
    </row>
    <row r="216" spans="1:9" hidden="1">
      <c r="A216" s="252">
        <v>45411</v>
      </c>
      <c r="B216" s="145" t="s">
        <v>344</v>
      </c>
      <c r="C216" s="263"/>
      <c r="D216" s="263"/>
      <c r="E216" s="226">
        <f t="shared" si="3"/>
        <v>343892.38999999996</v>
      </c>
      <c r="H216" s="214"/>
      <c r="I216" s="215"/>
    </row>
    <row r="217" spans="1:9" ht="75">
      <c r="A217" s="252">
        <v>45411</v>
      </c>
      <c r="B217" s="145" t="s">
        <v>343</v>
      </c>
      <c r="C217" s="263"/>
      <c r="D217" s="265">
        <v>10413.9</v>
      </c>
      <c r="E217" s="226">
        <f t="shared" si="3"/>
        <v>354306.29</v>
      </c>
      <c r="F217" s="174">
        <v>103</v>
      </c>
      <c r="G217" s="175">
        <v>3358</v>
      </c>
      <c r="H217" s="214" t="s">
        <v>351</v>
      </c>
      <c r="I217" s="215" t="s">
        <v>38</v>
      </c>
    </row>
    <row r="218" spans="1:9" ht="30" hidden="1">
      <c r="A218" s="252">
        <v>45412</v>
      </c>
      <c r="B218" s="145" t="s">
        <v>342</v>
      </c>
      <c r="C218" s="263">
        <v>1870.16</v>
      </c>
      <c r="D218" s="263"/>
      <c r="E218" s="226">
        <f t="shared" si="3"/>
        <v>352436.13</v>
      </c>
      <c r="F218" s="174"/>
      <c r="G218" s="175"/>
      <c r="H218" s="214"/>
      <c r="I218" s="215"/>
    </row>
    <row r="219" spans="1:9" ht="30" hidden="1">
      <c r="A219" s="252">
        <v>45412</v>
      </c>
      <c r="B219" s="145" t="s">
        <v>341</v>
      </c>
      <c r="C219" s="263">
        <v>1592.66</v>
      </c>
      <c r="D219" s="263"/>
      <c r="E219" s="226">
        <f t="shared" si="3"/>
        <v>350843.47000000003</v>
      </c>
      <c r="F219" s="174"/>
      <c r="G219" s="175"/>
      <c r="H219" s="214"/>
      <c r="I219" s="215"/>
    </row>
    <row r="220" spans="1:9" ht="30" hidden="1">
      <c r="A220" s="252">
        <v>45412</v>
      </c>
      <c r="B220" s="145" t="s">
        <v>340</v>
      </c>
      <c r="C220" s="263">
        <v>7704.92</v>
      </c>
      <c r="D220" s="263"/>
      <c r="E220" s="226">
        <f t="shared" si="3"/>
        <v>343138.55000000005</v>
      </c>
      <c r="F220" s="174"/>
      <c r="G220" s="175"/>
      <c r="H220" s="214"/>
      <c r="I220" s="215"/>
    </row>
    <row r="221" spans="1:9" ht="75" hidden="1">
      <c r="A221" s="252">
        <v>45412</v>
      </c>
      <c r="B221" s="145" t="s">
        <v>367</v>
      </c>
      <c r="C221" s="263"/>
      <c r="D221" s="263">
        <v>10000</v>
      </c>
      <c r="E221" s="226">
        <f t="shared" si="3"/>
        <v>353138.55000000005</v>
      </c>
      <c r="H221" s="214"/>
      <c r="I221" s="215"/>
    </row>
    <row r="222" spans="1:9" ht="75">
      <c r="A222" s="252">
        <v>45412</v>
      </c>
      <c r="B222" s="145" t="s">
        <v>366</v>
      </c>
      <c r="C222" s="263"/>
      <c r="D222" s="265">
        <v>4640</v>
      </c>
      <c r="E222" s="226">
        <f t="shared" si="3"/>
        <v>357778.55000000005</v>
      </c>
      <c r="F222" s="174">
        <v>62</v>
      </c>
      <c r="G222" s="175">
        <v>3359</v>
      </c>
      <c r="H222" s="214" t="s">
        <v>368</v>
      </c>
      <c r="I222" s="215" t="s">
        <v>38</v>
      </c>
    </row>
    <row r="223" spans="1:9" ht="45" hidden="1">
      <c r="A223" s="252">
        <v>45412</v>
      </c>
      <c r="B223" s="145" t="s">
        <v>365</v>
      </c>
      <c r="C223" s="263">
        <v>75000</v>
      </c>
      <c r="D223" s="263"/>
      <c r="E223" s="226">
        <f t="shared" si="3"/>
        <v>282778.55000000005</v>
      </c>
      <c r="F223" s="174"/>
      <c r="G223" s="175"/>
      <c r="H223" s="176"/>
      <c r="I223" s="174"/>
    </row>
    <row r="224" spans="1:9" hidden="1">
      <c r="A224" s="252">
        <v>45412</v>
      </c>
      <c r="B224" s="145" t="s">
        <v>128</v>
      </c>
      <c r="C224" s="263"/>
      <c r="D224" s="263"/>
      <c r="E224" s="226">
        <f t="shared" si="3"/>
        <v>282778.55000000005</v>
      </c>
      <c r="F224" s="174"/>
      <c r="G224" s="175"/>
      <c r="H224" s="176"/>
      <c r="I224" s="174"/>
    </row>
    <row r="225" spans="1:9" hidden="1">
      <c r="A225" s="252">
        <v>45412</v>
      </c>
      <c r="B225" s="145" t="s">
        <v>127</v>
      </c>
      <c r="C225" s="263"/>
      <c r="D225" s="263"/>
      <c r="E225" s="226">
        <f t="shared" si="3"/>
        <v>282778.55000000005</v>
      </c>
      <c r="F225" s="174"/>
      <c r="G225" s="175"/>
      <c r="H225" s="176"/>
      <c r="I225" s="174"/>
    </row>
    <row r="226" spans="1:9" ht="45" hidden="1">
      <c r="A226" s="252">
        <v>45412</v>
      </c>
      <c r="B226" s="145" t="s">
        <v>373</v>
      </c>
      <c r="C226" s="263">
        <v>29540.57</v>
      </c>
      <c r="D226" s="263"/>
      <c r="E226" s="226">
        <f t="shared" si="3"/>
        <v>253237.98000000004</v>
      </c>
      <c r="F226" s="174"/>
      <c r="G226" s="175"/>
      <c r="H226" s="176"/>
      <c r="I226" s="174"/>
    </row>
    <row r="227" spans="1:9" hidden="1">
      <c r="A227" s="252">
        <v>45412</v>
      </c>
      <c r="B227" s="145" t="s">
        <v>128</v>
      </c>
      <c r="C227" s="263"/>
      <c r="D227" s="263"/>
      <c r="E227" s="226">
        <f t="shared" si="3"/>
        <v>253237.98000000004</v>
      </c>
      <c r="F227" s="174"/>
      <c r="G227" s="175"/>
      <c r="H227" s="176"/>
      <c r="I227" s="174"/>
    </row>
    <row r="228" spans="1:9" hidden="1">
      <c r="A228" s="252">
        <v>45412</v>
      </c>
      <c r="B228" s="145" t="s">
        <v>127</v>
      </c>
      <c r="C228" s="263"/>
      <c r="D228" s="263"/>
      <c r="E228" s="226">
        <f t="shared" si="3"/>
        <v>253237.98000000004</v>
      </c>
      <c r="F228" s="174"/>
      <c r="G228" s="175"/>
      <c r="H228" s="176"/>
      <c r="I228" s="174"/>
    </row>
    <row r="229" spans="1:9" ht="45" hidden="1">
      <c r="A229" s="252">
        <v>45412</v>
      </c>
      <c r="B229" s="145" t="s">
        <v>372</v>
      </c>
      <c r="C229" s="263">
        <v>25334.400000000001</v>
      </c>
      <c r="D229" s="263"/>
      <c r="E229" s="226">
        <f t="shared" si="3"/>
        <v>227903.58000000005</v>
      </c>
      <c r="F229" s="174"/>
      <c r="G229" s="175"/>
      <c r="H229" s="176"/>
      <c r="I229" s="174"/>
    </row>
    <row r="230" spans="1:9" hidden="1">
      <c r="A230" s="252">
        <v>45412</v>
      </c>
      <c r="B230" s="145" t="s">
        <v>128</v>
      </c>
      <c r="C230" s="263"/>
      <c r="D230" s="263"/>
      <c r="E230" s="226">
        <f t="shared" si="3"/>
        <v>227903.58000000005</v>
      </c>
      <c r="F230" s="174"/>
      <c r="G230" s="175"/>
      <c r="H230" s="176"/>
      <c r="I230" s="174"/>
    </row>
    <row r="231" spans="1:9" hidden="1">
      <c r="A231" s="252">
        <v>45412</v>
      </c>
      <c r="B231" s="145" t="s">
        <v>127</v>
      </c>
      <c r="C231" s="263"/>
      <c r="D231" s="263"/>
      <c r="E231" s="226">
        <f t="shared" si="3"/>
        <v>227903.58000000005</v>
      </c>
      <c r="F231" s="174"/>
      <c r="G231" s="175"/>
      <c r="H231" s="176"/>
      <c r="I231" s="174"/>
    </row>
    <row r="232" spans="1:9" ht="45" hidden="1">
      <c r="A232" s="252">
        <v>45412</v>
      </c>
      <c r="B232" s="145" t="s">
        <v>371</v>
      </c>
      <c r="C232" s="263"/>
      <c r="D232" s="263">
        <v>12000</v>
      </c>
      <c r="E232" s="226">
        <f t="shared" si="3"/>
        <v>239903.58000000005</v>
      </c>
      <c r="F232" s="174"/>
      <c r="G232" s="175"/>
      <c r="H232" s="176"/>
      <c r="I232" s="174"/>
    </row>
    <row r="233" spans="1:9" ht="45" hidden="1">
      <c r="A233" s="252">
        <v>45412</v>
      </c>
      <c r="B233" s="145" t="s">
        <v>370</v>
      </c>
      <c r="C233" s="263">
        <v>120000</v>
      </c>
      <c r="D233" s="263"/>
      <c r="E233" s="226">
        <f t="shared" si="3"/>
        <v>119903.58000000005</v>
      </c>
      <c r="F233" s="174"/>
      <c r="G233" s="175"/>
      <c r="H233" s="176"/>
      <c r="I233" s="174"/>
    </row>
    <row r="234" spans="1:9" hidden="1">
      <c r="A234" s="252">
        <v>45412</v>
      </c>
      <c r="B234" s="145" t="s">
        <v>128</v>
      </c>
      <c r="C234" s="263"/>
      <c r="D234" s="263"/>
      <c r="E234" s="226">
        <f t="shared" si="3"/>
        <v>119903.58000000005</v>
      </c>
      <c r="F234" s="174"/>
      <c r="G234" s="175"/>
      <c r="H234" s="178"/>
      <c r="I234" s="174"/>
    </row>
    <row r="235" spans="1:9" hidden="1">
      <c r="A235" s="252">
        <v>45412</v>
      </c>
      <c r="B235" s="145" t="s">
        <v>127</v>
      </c>
      <c r="C235" s="263"/>
      <c r="D235" s="263"/>
      <c r="E235" s="226">
        <f t="shared" si="3"/>
        <v>119903.58000000005</v>
      </c>
      <c r="F235" s="174"/>
      <c r="G235" s="175"/>
      <c r="H235" s="176"/>
      <c r="I235" s="174"/>
    </row>
    <row r="236" spans="1:9" ht="45" hidden="1">
      <c r="A236" s="252">
        <v>45412</v>
      </c>
      <c r="B236" s="145" t="s">
        <v>369</v>
      </c>
      <c r="C236" s="263">
        <v>85000</v>
      </c>
      <c r="D236" s="263"/>
      <c r="E236" s="226">
        <f t="shared" si="3"/>
        <v>34903.580000000045</v>
      </c>
      <c r="F236" s="174"/>
      <c r="G236" s="175"/>
      <c r="H236" s="176"/>
      <c r="I236" s="174"/>
    </row>
    <row r="237" spans="1:9" hidden="1">
      <c r="A237" s="252">
        <v>45412</v>
      </c>
      <c r="B237" s="145" t="s">
        <v>128</v>
      </c>
      <c r="C237" s="263"/>
      <c r="D237" s="263"/>
      <c r="E237" s="226">
        <f t="shared" si="3"/>
        <v>34903.580000000045</v>
      </c>
      <c r="F237" s="174"/>
      <c r="G237" s="175"/>
      <c r="H237" s="176"/>
      <c r="I237" s="174"/>
    </row>
    <row r="238" spans="1:9" hidden="1">
      <c r="A238" s="252">
        <v>45412</v>
      </c>
      <c r="B238" s="145" t="s">
        <v>127</v>
      </c>
      <c r="C238" s="263"/>
      <c r="D238" s="263"/>
      <c r="E238" s="226">
        <f t="shared" si="3"/>
        <v>34903.580000000045</v>
      </c>
      <c r="F238" s="174"/>
      <c r="G238" s="175"/>
      <c r="H238" s="176"/>
      <c r="I238" s="174"/>
    </row>
    <row r="239" spans="1:9" ht="90" hidden="1">
      <c r="A239" s="252">
        <v>45412</v>
      </c>
      <c r="B239" s="145" t="s">
        <v>384</v>
      </c>
      <c r="C239" s="263">
        <v>10000</v>
      </c>
      <c r="D239" s="263"/>
      <c r="E239" s="226">
        <f t="shared" si="3"/>
        <v>24903.580000000045</v>
      </c>
      <c r="F239" s="174"/>
      <c r="G239" s="175"/>
      <c r="H239" s="176"/>
      <c r="I239" s="174"/>
    </row>
    <row r="240" spans="1:9" hidden="1">
      <c r="A240" s="252">
        <v>45412</v>
      </c>
      <c r="B240" s="145" t="s">
        <v>383</v>
      </c>
      <c r="C240" s="263"/>
      <c r="D240" s="263"/>
      <c r="E240" s="226">
        <f t="shared" si="3"/>
        <v>24903.580000000045</v>
      </c>
      <c r="F240" s="174"/>
      <c r="G240" s="175"/>
      <c r="H240" s="176"/>
      <c r="I240" s="174"/>
    </row>
    <row r="241" spans="1:9" hidden="1">
      <c r="A241" s="252">
        <v>45412</v>
      </c>
      <c r="B241" s="145" t="s">
        <v>382</v>
      </c>
      <c r="C241" s="263"/>
      <c r="D241" s="263"/>
      <c r="E241" s="226">
        <f t="shared" si="3"/>
        <v>24903.580000000045</v>
      </c>
      <c r="F241" s="174"/>
      <c r="G241" s="175"/>
      <c r="H241" s="176"/>
      <c r="I241" s="174"/>
    </row>
    <row r="242" spans="1:9" ht="30" hidden="1">
      <c r="A242" s="252">
        <v>45412</v>
      </c>
      <c r="B242" s="145" t="s">
        <v>381</v>
      </c>
      <c r="C242" s="263">
        <v>17871.25</v>
      </c>
      <c r="D242" s="263"/>
      <c r="E242" s="226">
        <f t="shared" si="3"/>
        <v>7032.3300000000454</v>
      </c>
      <c r="F242" s="174"/>
      <c r="G242" s="175"/>
      <c r="H242" s="176"/>
      <c r="I242" s="174"/>
    </row>
    <row r="243" spans="1:9" hidden="1">
      <c r="A243" s="252"/>
      <c r="B243" s="145"/>
      <c r="C243" s="263"/>
      <c r="D243" s="263"/>
      <c r="E243" s="226">
        <f t="shared" si="3"/>
        <v>7032.3300000000454</v>
      </c>
      <c r="F243" s="174"/>
      <c r="G243" s="175"/>
      <c r="H243" s="176"/>
      <c r="I243" s="174"/>
    </row>
    <row r="244" spans="1:9" hidden="1">
      <c r="A244" s="252"/>
      <c r="B244" s="145"/>
      <c r="C244" s="263"/>
      <c r="D244" s="263"/>
      <c r="E244" s="226">
        <f t="shared" si="3"/>
        <v>7032.3300000000454</v>
      </c>
      <c r="F244" s="174"/>
      <c r="G244" s="175"/>
      <c r="H244" s="176"/>
      <c r="I244" s="174"/>
    </row>
    <row r="245" spans="1:9" hidden="1">
      <c r="A245" s="252"/>
      <c r="B245" s="145"/>
      <c r="C245" s="263"/>
      <c r="D245" s="263"/>
      <c r="E245" s="226">
        <f t="shared" si="3"/>
        <v>7032.3300000000454</v>
      </c>
      <c r="F245" s="174"/>
      <c r="G245" s="175"/>
      <c r="H245" s="176"/>
      <c r="I245" s="174"/>
    </row>
    <row r="246" spans="1:9" hidden="1">
      <c r="A246" s="252"/>
      <c r="B246" s="145"/>
      <c r="C246" s="263"/>
      <c r="D246" s="263"/>
      <c r="E246" s="226">
        <f t="shared" si="3"/>
        <v>7032.3300000000454</v>
      </c>
      <c r="F246" s="174"/>
      <c r="G246" s="175"/>
      <c r="H246" s="176"/>
      <c r="I246" s="174"/>
    </row>
    <row r="247" spans="1:9" hidden="1">
      <c r="A247" s="252"/>
      <c r="B247" s="145"/>
      <c r="C247" s="263"/>
      <c r="D247" s="263"/>
      <c r="E247" s="226">
        <f t="shared" si="3"/>
        <v>7032.3300000000454</v>
      </c>
      <c r="F247" s="174"/>
      <c r="G247" s="175"/>
      <c r="H247" s="176"/>
      <c r="I247" s="174"/>
    </row>
    <row r="248" spans="1:9" hidden="1">
      <c r="A248" s="252"/>
      <c r="B248" s="145"/>
      <c r="C248" s="263"/>
      <c r="D248" s="263"/>
      <c r="E248" s="226">
        <f t="shared" si="3"/>
        <v>7032.3300000000454</v>
      </c>
      <c r="F248" s="174"/>
      <c r="G248" s="175"/>
      <c r="H248" s="176"/>
      <c r="I248" s="174"/>
    </row>
    <row r="249" spans="1:9" hidden="1">
      <c r="A249" s="252"/>
      <c r="B249" s="145"/>
      <c r="C249" s="263"/>
      <c r="D249" s="263"/>
      <c r="E249" s="226">
        <f t="shared" si="3"/>
        <v>7032.3300000000454</v>
      </c>
      <c r="F249" s="174"/>
      <c r="G249" s="175"/>
      <c r="H249" s="176"/>
      <c r="I249" s="174"/>
    </row>
    <row r="250" spans="1:9" hidden="1">
      <c r="A250" s="252"/>
      <c r="B250" s="145"/>
      <c r="C250" s="263"/>
      <c r="D250" s="263"/>
      <c r="E250" s="226">
        <f t="shared" si="3"/>
        <v>7032.3300000000454</v>
      </c>
      <c r="F250" s="174"/>
      <c r="G250" s="175"/>
      <c r="H250" s="176"/>
      <c r="I250" s="174"/>
    </row>
    <row r="251" spans="1:9" hidden="1">
      <c r="A251" s="252"/>
      <c r="B251" s="145"/>
      <c r="C251" s="263"/>
      <c r="D251" s="263"/>
      <c r="E251" s="226">
        <f t="shared" si="3"/>
        <v>7032.3300000000454</v>
      </c>
      <c r="F251" s="174"/>
      <c r="G251" s="175"/>
      <c r="H251" s="176"/>
      <c r="I251" s="174"/>
    </row>
    <row r="252" spans="1:9" hidden="1">
      <c r="A252" s="252"/>
      <c r="B252" s="145"/>
      <c r="C252" s="263"/>
      <c r="D252" s="263"/>
      <c r="E252" s="226">
        <f t="shared" si="3"/>
        <v>7032.3300000000454</v>
      </c>
      <c r="F252" s="174"/>
      <c r="G252" s="175"/>
      <c r="H252" s="176"/>
      <c r="I252" s="174"/>
    </row>
    <row r="253" spans="1:9" hidden="1">
      <c r="A253" s="252"/>
      <c r="B253" s="145"/>
      <c r="C253" s="263"/>
      <c r="D253" s="263"/>
      <c r="E253" s="226">
        <f t="shared" si="3"/>
        <v>7032.3300000000454</v>
      </c>
      <c r="F253" s="174"/>
      <c r="G253" s="175"/>
      <c r="H253" s="176"/>
      <c r="I253" s="174"/>
    </row>
    <row r="254" spans="1:9" hidden="1">
      <c r="A254" s="252"/>
      <c r="B254" s="145"/>
      <c r="C254" s="263"/>
      <c r="D254" s="263"/>
      <c r="E254" s="226">
        <f t="shared" si="3"/>
        <v>7032.3300000000454</v>
      </c>
      <c r="F254" s="174"/>
      <c r="G254" s="175"/>
      <c r="H254" s="176"/>
      <c r="I254" s="174"/>
    </row>
    <row r="255" spans="1:9" hidden="1">
      <c r="A255" s="252"/>
      <c r="B255" s="145"/>
      <c r="C255" s="263"/>
      <c r="D255" s="263"/>
      <c r="E255" s="226">
        <f t="shared" si="3"/>
        <v>7032.3300000000454</v>
      </c>
      <c r="F255" s="174"/>
      <c r="G255" s="175"/>
      <c r="H255" s="176"/>
      <c r="I255" s="174"/>
    </row>
    <row r="256" spans="1:9" hidden="1">
      <c r="A256" s="252"/>
      <c r="B256" s="145"/>
      <c r="C256" s="263"/>
      <c r="D256" s="263"/>
      <c r="E256" s="226">
        <f t="shared" si="3"/>
        <v>7032.3300000000454</v>
      </c>
      <c r="F256" s="174"/>
      <c r="G256" s="175"/>
      <c r="H256" s="176"/>
      <c r="I256" s="174"/>
    </row>
    <row r="257" spans="1:9" hidden="1">
      <c r="A257" s="252"/>
      <c r="B257" s="145"/>
      <c r="C257" s="263"/>
      <c r="D257" s="263"/>
      <c r="E257" s="226">
        <f t="shared" si="3"/>
        <v>7032.3300000000454</v>
      </c>
      <c r="F257" s="174"/>
      <c r="G257" s="175"/>
      <c r="H257" s="176"/>
      <c r="I257" s="259"/>
    </row>
    <row r="258" spans="1:9" hidden="1">
      <c r="A258" s="252"/>
      <c r="B258" s="145"/>
      <c r="C258" s="263"/>
      <c r="D258" s="263"/>
      <c r="E258" s="226">
        <f t="shared" si="3"/>
        <v>7032.3300000000454</v>
      </c>
      <c r="F258" s="174"/>
      <c r="G258" s="175"/>
      <c r="H258" s="176"/>
      <c r="I258" s="259"/>
    </row>
    <row r="259" spans="1:9" hidden="1">
      <c r="A259" s="252"/>
      <c r="B259" s="145"/>
      <c r="C259" s="263"/>
      <c r="D259" s="263"/>
      <c r="E259" s="226">
        <f t="shared" si="3"/>
        <v>7032.3300000000454</v>
      </c>
      <c r="F259" s="174"/>
      <c r="G259" s="175"/>
      <c r="H259" s="176"/>
      <c r="I259" s="259"/>
    </row>
    <row r="260" spans="1:9" hidden="1">
      <c r="A260" s="252"/>
      <c r="B260" s="145"/>
      <c r="C260" s="263"/>
      <c r="D260" s="263"/>
      <c r="E260" s="226">
        <f t="shared" ref="E260:E323" si="4">E259-C260+D260</f>
        <v>7032.3300000000454</v>
      </c>
      <c r="F260" s="174"/>
      <c r="G260" s="175"/>
      <c r="H260" s="176"/>
      <c r="I260" s="259"/>
    </row>
    <row r="261" spans="1:9" hidden="1">
      <c r="A261" s="252"/>
      <c r="B261" s="145"/>
      <c r="C261" s="263"/>
      <c r="D261" s="263"/>
      <c r="E261" s="226">
        <f t="shared" si="4"/>
        <v>7032.3300000000454</v>
      </c>
      <c r="F261" s="174"/>
      <c r="G261" s="175"/>
      <c r="H261" s="176"/>
      <c r="I261" s="259"/>
    </row>
    <row r="262" spans="1:9" hidden="1">
      <c r="A262" s="252"/>
      <c r="B262" s="145"/>
      <c r="C262" s="263"/>
      <c r="D262" s="263"/>
      <c r="E262" s="226">
        <f t="shared" si="4"/>
        <v>7032.3300000000454</v>
      </c>
      <c r="F262" s="174"/>
      <c r="G262" s="175"/>
      <c r="H262" s="176"/>
      <c r="I262" s="259"/>
    </row>
    <row r="263" spans="1:9" hidden="1">
      <c r="A263" s="252"/>
      <c r="B263" s="145"/>
      <c r="C263" s="263"/>
      <c r="D263" s="263"/>
      <c r="E263" s="226">
        <f t="shared" si="4"/>
        <v>7032.3300000000454</v>
      </c>
      <c r="F263" s="174"/>
      <c r="G263" s="175"/>
      <c r="H263" s="176"/>
      <c r="I263" s="259"/>
    </row>
    <row r="264" spans="1:9" hidden="1">
      <c r="A264" s="252"/>
      <c r="B264" s="145"/>
      <c r="C264" s="263"/>
      <c r="D264" s="263"/>
      <c r="E264" s="226">
        <f t="shared" si="4"/>
        <v>7032.3300000000454</v>
      </c>
      <c r="F264" s="174"/>
      <c r="G264" s="175"/>
      <c r="H264" s="176"/>
      <c r="I264" s="259"/>
    </row>
    <row r="265" spans="1:9" hidden="1">
      <c r="A265" s="252"/>
      <c r="B265" s="145"/>
      <c r="C265" s="263"/>
      <c r="D265" s="263"/>
      <c r="E265" s="226">
        <f t="shared" si="4"/>
        <v>7032.3300000000454</v>
      </c>
      <c r="F265" s="174"/>
      <c r="G265" s="175"/>
      <c r="H265" s="176"/>
      <c r="I265" s="259"/>
    </row>
    <row r="266" spans="1:9" hidden="1">
      <c r="A266" s="252"/>
      <c r="B266" s="145"/>
      <c r="C266" s="263"/>
      <c r="D266" s="263"/>
      <c r="E266" s="226">
        <f t="shared" si="4"/>
        <v>7032.3300000000454</v>
      </c>
      <c r="F266" s="174"/>
      <c r="G266" s="175"/>
      <c r="H266" s="176"/>
      <c r="I266" s="259"/>
    </row>
    <row r="267" spans="1:9" hidden="1">
      <c r="A267" s="252"/>
      <c r="B267" s="145"/>
      <c r="C267" s="263"/>
      <c r="D267" s="263"/>
      <c r="E267" s="226">
        <f t="shared" si="4"/>
        <v>7032.3300000000454</v>
      </c>
      <c r="F267" s="174"/>
      <c r="G267" s="175"/>
      <c r="H267" s="176"/>
      <c r="I267" s="259"/>
    </row>
    <row r="268" spans="1:9" hidden="1">
      <c r="A268" s="252"/>
      <c r="B268" s="145"/>
      <c r="C268" s="263"/>
      <c r="D268" s="263"/>
      <c r="E268" s="226">
        <f t="shared" si="4"/>
        <v>7032.3300000000454</v>
      </c>
      <c r="F268" s="174"/>
      <c r="G268" s="175"/>
      <c r="H268" s="176"/>
      <c r="I268" s="259"/>
    </row>
    <row r="269" spans="1:9" hidden="1">
      <c r="A269" s="252"/>
      <c r="B269" s="145"/>
      <c r="C269" s="263"/>
      <c r="D269" s="263"/>
      <c r="E269" s="226">
        <f t="shared" si="4"/>
        <v>7032.3300000000454</v>
      </c>
      <c r="F269" s="174"/>
      <c r="G269" s="175"/>
      <c r="H269" s="176"/>
      <c r="I269" s="259"/>
    </row>
    <row r="270" spans="1:9" hidden="1">
      <c r="A270" s="252"/>
      <c r="B270" s="145"/>
      <c r="C270" s="263"/>
      <c r="D270" s="263"/>
      <c r="E270" s="226">
        <f t="shared" si="4"/>
        <v>7032.3300000000454</v>
      </c>
      <c r="F270" s="174"/>
      <c r="G270" s="175"/>
      <c r="H270" s="176"/>
      <c r="I270" s="259"/>
    </row>
    <row r="271" spans="1:9" hidden="1">
      <c r="A271" s="252"/>
      <c r="B271" s="145"/>
      <c r="C271" s="263"/>
      <c r="D271" s="263"/>
      <c r="E271" s="226">
        <f t="shared" si="4"/>
        <v>7032.3300000000454</v>
      </c>
      <c r="F271" s="174"/>
      <c r="G271" s="175"/>
      <c r="H271" s="176"/>
      <c r="I271" s="259"/>
    </row>
    <row r="272" spans="1:9" hidden="1">
      <c r="A272" s="252"/>
      <c r="B272" s="145"/>
      <c r="C272" s="263"/>
      <c r="D272" s="263"/>
      <c r="E272" s="226">
        <f t="shared" si="4"/>
        <v>7032.3300000000454</v>
      </c>
      <c r="F272" s="174"/>
      <c r="G272" s="175"/>
      <c r="H272" s="176"/>
      <c r="I272" s="259"/>
    </row>
    <row r="273" spans="1:9" hidden="1">
      <c r="A273" s="252"/>
      <c r="B273" s="145"/>
      <c r="C273" s="263"/>
      <c r="D273" s="263"/>
      <c r="E273" s="226">
        <f t="shared" si="4"/>
        <v>7032.3300000000454</v>
      </c>
      <c r="F273" s="174"/>
      <c r="G273" s="175"/>
      <c r="H273" s="176"/>
      <c r="I273" s="259"/>
    </row>
    <row r="274" spans="1:9" hidden="1">
      <c r="A274" s="252"/>
      <c r="B274" s="145"/>
      <c r="C274" s="263"/>
      <c r="D274" s="263"/>
      <c r="E274" s="226">
        <f t="shared" si="4"/>
        <v>7032.3300000000454</v>
      </c>
      <c r="F274" s="174"/>
      <c r="G274" s="175"/>
      <c r="H274" s="176"/>
      <c r="I274" s="259"/>
    </row>
    <row r="275" spans="1:9" hidden="1">
      <c r="A275" s="252"/>
      <c r="B275" s="145"/>
      <c r="C275" s="263"/>
      <c r="D275" s="263"/>
      <c r="E275" s="226">
        <f t="shared" si="4"/>
        <v>7032.3300000000454</v>
      </c>
      <c r="F275" s="174"/>
      <c r="G275" s="175"/>
      <c r="H275" s="176"/>
      <c r="I275" s="259"/>
    </row>
    <row r="276" spans="1:9" hidden="1">
      <c r="A276" s="252"/>
      <c r="B276" s="145"/>
      <c r="C276" s="263"/>
      <c r="D276" s="263"/>
      <c r="E276" s="226">
        <f t="shared" si="4"/>
        <v>7032.3300000000454</v>
      </c>
      <c r="F276" s="174"/>
      <c r="G276" s="175"/>
      <c r="H276" s="176"/>
      <c r="I276" s="259"/>
    </row>
    <row r="277" spans="1:9" hidden="1">
      <c r="A277" s="252"/>
      <c r="B277" s="145"/>
      <c r="C277" s="263"/>
      <c r="D277" s="263"/>
      <c r="E277" s="226">
        <f t="shared" si="4"/>
        <v>7032.3300000000454</v>
      </c>
      <c r="F277" s="174"/>
      <c r="G277" s="175"/>
      <c r="H277" s="176"/>
      <c r="I277" s="259"/>
    </row>
    <row r="278" spans="1:9" hidden="1">
      <c r="A278" s="252"/>
      <c r="B278" s="145"/>
      <c r="C278" s="263"/>
      <c r="D278" s="263"/>
      <c r="E278" s="226">
        <f t="shared" si="4"/>
        <v>7032.3300000000454</v>
      </c>
      <c r="F278" s="174"/>
      <c r="G278" s="175"/>
      <c r="H278" s="176"/>
      <c r="I278" s="259"/>
    </row>
    <row r="279" spans="1:9" hidden="1">
      <c r="A279" s="252"/>
      <c r="B279" s="145"/>
      <c r="C279" s="263"/>
      <c r="D279" s="263"/>
      <c r="E279" s="226">
        <f t="shared" si="4"/>
        <v>7032.3300000000454</v>
      </c>
      <c r="F279" s="174"/>
      <c r="G279" s="175"/>
      <c r="H279" s="176"/>
      <c r="I279" s="259"/>
    </row>
    <row r="280" spans="1:9" hidden="1">
      <c r="A280" s="252"/>
      <c r="B280" s="145"/>
      <c r="C280" s="263"/>
      <c r="D280" s="263"/>
      <c r="E280" s="226">
        <f t="shared" si="4"/>
        <v>7032.3300000000454</v>
      </c>
      <c r="F280" s="174"/>
      <c r="G280" s="175"/>
      <c r="H280" s="176"/>
      <c r="I280" s="259"/>
    </row>
    <row r="281" spans="1:9" hidden="1">
      <c r="A281" s="252"/>
      <c r="B281" s="145"/>
      <c r="C281" s="263"/>
      <c r="D281" s="263"/>
      <c r="E281" s="226">
        <f t="shared" si="4"/>
        <v>7032.3300000000454</v>
      </c>
      <c r="F281" s="174"/>
      <c r="G281" s="175"/>
      <c r="H281" s="176"/>
      <c r="I281" s="259"/>
    </row>
    <row r="282" spans="1:9" hidden="1">
      <c r="A282" s="252"/>
      <c r="B282" s="145"/>
      <c r="C282" s="263"/>
      <c r="D282" s="263"/>
      <c r="E282" s="226">
        <f t="shared" si="4"/>
        <v>7032.3300000000454</v>
      </c>
      <c r="F282" s="174"/>
      <c r="G282" s="175"/>
      <c r="H282" s="176"/>
      <c r="I282" s="259"/>
    </row>
    <row r="283" spans="1:9" hidden="1">
      <c r="A283" s="252"/>
      <c r="B283" s="145"/>
      <c r="C283" s="263"/>
      <c r="D283" s="263"/>
      <c r="E283" s="226">
        <f t="shared" si="4"/>
        <v>7032.3300000000454</v>
      </c>
      <c r="F283" s="174"/>
      <c r="G283" s="175"/>
      <c r="H283" s="176"/>
      <c r="I283" s="259"/>
    </row>
    <row r="284" spans="1:9" hidden="1">
      <c r="A284" s="252"/>
      <c r="B284" s="145"/>
      <c r="C284" s="263"/>
      <c r="D284" s="263"/>
      <c r="E284" s="226">
        <f t="shared" si="4"/>
        <v>7032.3300000000454</v>
      </c>
      <c r="F284" s="174"/>
      <c r="G284" s="175"/>
      <c r="H284" s="176"/>
      <c r="I284" s="259"/>
    </row>
    <row r="285" spans="1:9" hidden="1">
      <c r="A285" s="252"/>
      <c r="B285" s="145"/>
      <c r="C285" s="263"/>
      <c r="D285" s="263"/>
      <c r="E285" s="226">
        <f t="shared" si="4"/>
        <v>7032.3300000000454</v>
      </c>
      <c r="F285" s="174"/>
      <c r="G285" s="175"/>
      <c r="H285" s="176"/>
      <c r="I285" s="259"/>
    </row>
    <row r="286" spans="1:9" hidden="1">
      <c r="A286" s="252"/>
      <c r="B286" s="145"/>
      <c r="C286" s="263"/>
      <c r="D286" s="263"/>
      <c r="E286" s="226">
        <f t="shared" si="4"/>
        <v>7032.3300000000454</v>
      </c>
      <c r="F286" s="174"/>
      <c r="G286" s="175"/>
      <c r="H286" s="176"/>
      <c r="I286" s="259"/>
    </row>
    <row r="287" spans="1:9" hidden="1">
      <c r="A287" s="252"/>
      <c r="B287" s="145"/>
      <c r="C287" s="263"/>
      <c r="D287" s="263"/>
      <c r="E287" s="226">
        <f t="shared" si="4"/>
        <v>7032.3300000000454</v>
      </c>
      <c r="F287" s="174"/>
      <c r="G287" s="175"/>
      <c r="H287" s="176"/>
      <c r="I287" s="259"/>
    </row>
    <row r="288" spans="1:9" hidden="1">
      <c r="A288" s="252"/>
      <c r="B288" s="145"/>
      <c r="C288" s="263"/>
      <c r="D288" s="263"/>
      <c r="E288" s="226">
        <f t="shared" si="4"/>
        <v>7032.3300000000454</v>
      </c>
      <c r="F288" s="174"/>
      <c r="G288" s="175"/>
      <c r="H288" s="176"/>
      <c r="I288" s="259"/>
    </row>
    <row r="289" spans="1:9" hidden="1">
      <c r="A289" s="252"/>
      <c r="B289" s="145"/>
      <c r="C289" s="263"/>
      <c r="D289" s="263"/>
      <c r="E289" s="226">
        <f t="shared" si="4"/>
        <v>7032.3300000000454</v>
      </c>
      <c r="F289" s="174"/>
      <c r="G289" s="175"/>
      <c r="H289" s="176"/>
      <c r="I289" s="259"/>
    </row>
    <row r="290" spans="1:9" hidden="1">
      <c r="A290" s="252"/>
      <c r="B290" s="145"/>
      <c r="C290" s="263"/>
      <c r="D290" s="263"/>
      <c r="E290" s="226">
        <f t="shared" si="4"/>
        <v>7032.3300000000454</v>
      </c>
      <c r="F290" s="174"/>
      <c r="G290" s="175"/>
      <c r="H290" s="176"/>
      <c r="I290" s="259"/>
    </row>
    <row r="291" spans="1:9" hidden="1">
      <c r="A291" s="252"/>
      <c r="B291" s="145"/>
      <c r="C291" s="263"/>
      <c r="D291" s="263"/>
      <c r="E291" s="226">
        <f t="shared" si="4"/>
        <v>7032.3300000000454</v>
      </c>
      <c r="F291" s="174"/>
      <c r="G291" s="175"/>
      <c r="H291" s="176"/>
      <c r="I291" s="259"/>
    </row>
    <row r="292" spans="1:9" hidden="1">
      <c r="A292" s="252"/>
      <c r="B292" s="145"/>
      <c r="C292" s="263"/>
      <c r="D292" s="263"/>
      <c r="E292" s="226">
        <f t="shared" si="4"/>
        <v>7032.3300000000454</v>
      </c>
      <c r="F292" s="174"/>
      <c r="G292" s="175"/>
      <c r="H292" s="176"/>
      <c r="I292" s="259"/>
    </row>
    <row r="293" spans="1:9" hidden="1">
      <c r="A293" s="252"/>
      <c r="B293" s="145"/>
      <c r="C293" s="263"/>
      <c r="D293" s="263"/>
      <c r="E293" s="226">
        <f t="shared" si="4"/>
        <v>7032.3300000000454</v>
      </c>
      <c r="F293" s="174"/>
      <c r="G293" s="175"/>
      <c r="H293" s="176"/>
      <c r="I293" s="259"/>
    </row>
    <row r="294" spans="1:9" hidden="1">
      <c r="A294" s="252"/>
      <c r="B294" s="145"/>
      <c r="C294" s="263"/>
      <c r="D294" s="263"/>
      <c r="E294" s="226">
        <f t="shared" si="4"/>
        <v>7032.3300000000454</v>
      </c>
      <c r="F294" s="174"/>
      <c r="G294" s="175"/>
      <c r="H294" s="176"/>
      <c r="I294" s="259"/>
    </row>
    <row r="295" spans="1:9" hidden="1">
      <c r="A295" s="252"/>
      <c r="B295" s="145"/>
      <c r="C295" s="263"/>
      <c r="D295" s="263"/>
      <c r="E295" s="226">
        <f t="shared" si="4"/>
        <v>7032.3300000000454</v>
      </c>
      <c r="F295" s="174"/>
      <c r="G295" s="175"/>
      <c r="H295" s="176"/>
      <c r="I295" s="259"/>
    </row>
    <row r="296" spans="1:9" hidden="1">
      <c r="A296" s="252"/>
      <c r="B296" s="145"/>
      <c r="C296" s="263"/>
      <c r="D296" s="263"/>
      <c r="E296" s="226">
        <f t="shared" si="4"/>
        <v>7032.3300000000454</v>
      </c>
      <c r="F296" s="174"/>
      <c r="G296" s="175"/>
      <c r="H296" s="176"/>
      <c r="I296" s="259"/>
    </row>
    <row r="297" spans="1:9" hidden="1">
      <c r="A297" s="252"/>
      <c r="B297" s="145"/>
      <c r="C297" s="263"/>
      <c r="D297" s="263"/>
      <c r="E297" s="226">
        <f t="shared" si="4"/>
        <v>7032.3300000000454</v>
      </c>
      <c r="F297" s="174"/>
      <c r="G297" s="175"/>
      <c r="H297" s="176"/>
      <c r="I297" s="259"/>
    </row>
    <row r="298" spans="1:9" hidden="1">
      <c r="A298" s="252"/>
      <c r="B298" s="145"/>
      <c r="C298" s="263"/>
      <c r="D298" s="263"/>
      <c r="E298" s="226">
        <f t="shared" si="4"/>
        <v>7032.3300000000454</v>
      </c>
      <c r="F298" s="174"/>
      <c r="G298" s="175"/>
      <c r="H298" s="176"/>
      <c r="I298" s="259"/>
    </row>
    <row r="299" spans="1:9" hidden="1">
      <c r="A299" s="252"/>
      <c r="B299" s="145"/>
      <c r="C299" s="263"/>
      <c r="D299" s="263"/>
      <c r="E299" s="226">
        <f t="shared" si="4"/>
        <v>7032.3300000000454</v>
      </c>
      <c r="F299" s="174"/>
      <c r="G299" s="175"/>
      <c r="H299" s="176"/>
      <c r="I299" s="259"/>
    </row>
    <row r="300" spans="1:9" hidden="1">
      <c r="A300" s="252"/>
      <c r="B300" s="145"/>
      <c r="C300" s="263"/>
      <c r="D300" s="263"/>
      <c r="E300" s="226">
        <f t="shared" si="4"/>
        <v>7032.3300000000454</v>
      </c>
      <c r="F300" s="174"/>
      <c r="G300" s="175"/>
      <c r="H300" s="176"/>
      <c r="I300" s="259"/>
    </row>
    <row r="301" spans="1:9" hidden="1">
      <c r="A301" s="252"/>
      <c r="B301" s="145"/>
      <c r="C301" s="263"/>
      <c r="D301" s="263"/>
      <c r="E301" s="226">
        <f t="shared" si="4"/>
        <v>7032.3300000000454</v>
      </c>
      <c r="F301" s="174"/>
      <c r="G301" s="175"/>
      <c r="H301" s="176"/>
      <c r="I301" s="259"/>
    </row>
    <row r="302" spans="1:9" hidden="1">
      <c r="A302" s="252"/>
      <c r="B302" s="145"/>
      <c r="C302" s="263"/>
      <c r="D302" s="263"/>
      <c r="E302" s="226">
        <f t="shared" si="4"/>
        <v>7032.3300000000454</v>
      </c>
      <c r="F302" s="174"/>
      <c r="G302" s="175"/>
      <c r="H302" s="176"/>
      <c r="I302" s="259"/>
    </row>
    <row r="303" spans="1:9" hidden="1">
      <c r="A303" s="252"/>
      <c r="B303" s="145"/>
      <c r="C303" s="263"/>
      <c r="D303" s="263"/>
      <c r="E303" s="226">
        <f t="shared" si="4"/>
        <v>7032.3300000000454</v>
      </c>
      <c r="F303" s="174"/>
      <c r="G303" s="175"/>
      <c r="H303" s="176"/>
      <c r="I303" s="259"/>
    </row>
    <row r="304" spans="1:9" hidden="1">
      <c r="A304" s="252"/>
      <c r="B304" s="145"/>
      <c r="C304" s="263"/>
      <c r="D304" s="263"/>
      <c r="E304" s="226">
        <f t="shared" si="4"/>
        <v>7032.3300000000454</v>
      </c>
      <c r="F304" s="174"/>
      <c r="G304" s="175"/>
      <c r="H304" s="176"/>
      <c r="I304" s="259"/>
    </row>
    <row r="305" spans="1:9" hidden="1">
      <c r="A305" s="252"/>
      <c r="B305" s="145"/>
      <c r="C305" s="263"/>
      <c r="D305" s="263"/>
      <c r="E305" s="226">
        <f t="shared" si="4"/>
        <v>7032.3300000000454</v>
      </c>
      <c r="F305" s="174"/>
      <c r="G305" s="175"/>
      <c r="H305" s="176"/>
      <c r="I305" s="259"/>
    </row>
    <row r="306" spans="1:9" hidden="1">
      <c r="A306" s="252"/>
      <c r="B306" s="145"/>
      <c r="C306" s="263"/>
      <c r="D306" s="263"/>
      <c r="E306" s="226">
        <f t="shared" si="4"/>
        <v>7032.3300000000454</v>
      </c>
      <c r="F306" s="174"/>
      <c r="G306" s="175"/>
      <c r="H306" s="176"/>
      <c r="I306" s="259"/>
    </row>
    <row r="307" spans="1:9" hidden="1">
      <c r="A307" s="252"/>
      <c r="B307" s="145"/>
      <c r="C307" s="263"/>
      <c r="D307" s="263"/>
      <c r="E307" s="226">
        <f t="shared" si="4"/>
        <v>7032.3300000000454</v>
      </c>
      <c r="F307" s="174"/>
      <c r="G307" s="175"/>
      <c r="H307" s="176"/>
      <c r="I307" s="259"/>
    </row>
    <row r="308" spans="1:9" hidden="1">
      <c r="A308" s="252"/>
      <c r="B308" s="145"/>
      <c r="C308" s="263"/>
      <c r="D308" s="263"/>
      <c r="E308" s="226">
        <f t="shared" si="4"/>
        <v>7032.3300000000454</v>
      </c>
      <c r="F308" s="174"/>
      <c r="G308" s="175"/>
      <c r="H308" s="176"/>
      <c r="I308" s="259"/>
    </row>
    <row r="309" spans="1:9" hidden="1">
      <c r="A309" s="252"/>
      <c r="B309" s="145"/>
      <c r="C309" s="263"/>
      <c r="D309" s="263"/>
      <c r="E309" s="226">
        <f t="shared" si="4"/>
        <v>7032.3300000000454</v>
      </c>
      <c r="F309" s="174"/>
      <c r="G309" s="175"/>
      <c r="H309" s="176"/>
      <c r="I309" s="259"/>
    </row>
    <row r="310" spans="1:9" hidden="1">
      <c r="A310" s="252"/>
      <c r="B310" s="145"/>
      <c r="C310" s="263"/>
      <c r="D310" s="263"/>
      <c r="E310" s="226">
        <f t="shared" si="4"/>
        <v>7032.3300000000454</v>
      </c>
      <c r="F310" s="174"/>
      <c r="G310" s="175"/>
      <c r="H310" s="176"/>
      <c r="I310" s="259"/>
    </row>
    <row r="311" spans="1:9" hidden="1">
      <c r="A311" s="252"/>
      <c r="B311" s="145"/>
      <c r="C311" s="263"/>
      <c r="D311" s="263"/>
      <c r="E311" s="226">
        <f t="shared" si="4"/>
        <v>7032.3300000000454</v>
      </c>
      <c r="F311" s="174"/>
      <c r="G311" s="175"/>
      <c r="H311" s="176"/>
      <c r="I311" s="259"/>
    </row>
    <row r="312" spans="1:9" hidden="1">
      <c r="A312" s="252"/>
      <c r="B312" s="145"/>
      <c r="C312" s="263"/>
      <c r="D312" s="263"/>
      <c r="E312" s="226">
        <f t="shared" si="4"/>
        <v>7032.3300000000454</v>
      </c>
      <c r="F312" s="174"/>
      <c r="G312" s="175"/>
      <c r="H312" s="176"/>
      <c r="I312" s="259"/>
    </row>
    <row r="313" spans="1:9" hidden="1">
      <c r="A313" s="252"/>
      <c r="B313" s="145"/>
      <c r="C313" s="263"/>
      <c r="D313" s="263"/>
      <c r="E313" s="226">
        <f t="shared" si="4"/>
        <v>7032.3300000000454</v>
      </c>
      <c r="F313" s="174"/>
      <c r="G313" s="175"/>
      <c r="H313" s="176"/>
      <c r="I313" s="259"/>
    </row>
    <row r="314" spans="1:9" hidden="1">
      <c r="A314" s="252"/>
      <c r="B314" s="145"/>
      <c r="C314" s="263"/>
      <c r="D314" s="263"/>
      <c r="E314" s="226">
        <f t="shared" si="4"/>
        <v>7032.3300000000454</v>
      </c>
      <c r="F314" s="174"/>
      <c r="G314" s="175"/>
      <c r="H314" s="176"/>
      <c r="I314" s="259"/>
    </row>
    <row r="315" spans="1:9" hidden="1">
      <c r="A315" s="252"/>
      <c r="B315" s="145"/>
      <c r="C315" s="263"/>
      <c r="D315" s="263"/>
      <c r="E315" s="226">
        <f t="shared" si="4"/>
        <v>7032.3300000000454</v>
      </c>
      <c r="F315" s="174"/>
      <c r="G315" s="175"/>
      <c r="H315" s="176"/>
      <c r="I315" s="259"/>
    </row>
    <row r="316" spans="1:9" hidden="1">
      <c r="A316" s="252"/>
      <c r="B316" s="145"/>
      <c r="C316" s="263"/>
      <c r="D316" s="263"/>
      <c r="E316" s="226">
        <f t="shared" si="4"/>
        <v>7032.3300000000454</v>
      </c>
      <c r="F316" s="174"/>
      <c r="G316" s="175"/>
      <c r="H316" s="176"/>
      <c r="I316" s="259"/>
    </row>
    <row r="317" spans="1:9" hidden="1">
      <c r="A317" s="252"/>
      <c r="B317" s="145"/>
      <c r="C317" s="263"/>
      <c r="D317" s="263"/>
      <c r="E317" s="226">
        <f t="shared" si="4"/>
        <v>7032.3300000000454</v>
      </c>
      <c r="F317" s="174"/>
      <c r="G317" s="175"/>
      <c r="H317" s="176"/>
      <c r="I317" s="259"/>
    </row>
    <row r="318" spans="1:9" hidden="1">
      <c r="A318" s="252"/>
      <c r="B318" s="145"/>
      <c r="C318" s="263"/>
      <c r="D318" s="263"/>
      <c r="E318" s="226">
        <f t="shared" si="4"/>
        <v>7032.3300000000454</v>
      </c>
      <c r="F318" s="174"/>
      <c r="G318" s="175"/>
      <c r="H318" s="176"/>
      <c r="I318" s="259"/>
    </row>
    <row r="319" spans="1:9" hidden="1">
      <c r="A319" s="252"/>
      <c r="B319" s="145"/>
      <c r="C319" s="263"/>
      <c r="D319" s="263"/>
      <c r="E319" s="226">
        <f t="shared" si="4"/>
        <v>7032.3300000000454</v>
      </c>
      <c r="F319" s="174"/>
      <c r="G319" s="175"/>
      <c r="H319" s="176"/>
      <c r="I319" s="259"/>
    </row>
    <row r="320" spans="1:9" hidden="1">
      <c r="A320" s="252"/>
      <c r="B320" s="145"/>
      <c r="C320" s="263"/>
      <c r="D320" s="263"/>
      <c r="E320" s="226">
        <f t="shared" si="4"/>
        <v>7032.3300000000454</v>
      </c>
      <c r="F320" s="174"/>
      <c r="G320" s="175"/>
      <c r="H320" s="176"/>
      <c r="I320" s="259"/>
    </row>
    <row r="321" spans="1:9" hidden="1">
      <c r="A321" s="252"/>
      <c r="B321" s="145"/>
      <c r="C321" s="263"/>
      <c r="D321" s="263"/>
      <c r="E321" s="226">
        <f t="shared" si="4"/>
        <v>7032.3300000000454</v>
      </c>
      <c r="F321" s="174"/>
      <c r="G321" s="175"/>
      <c r="H321" s="176"/>
      <c r="I321" s="259"/>
    </row>
    <row r="322" spans="1:9" hidden="1">
      <c r="A322" s="252"/>
      <c r="B322" s="145"/>
      <c r="C322" s="263"/>
      <c r="D322" s="263"/>
      <c r="E322" s="226">
        <f t="shared" si="4"/>
        <v>7032.3300000000454</v>
      </c>
      <c r="F322" s="174"/>
      <c r="G322" s="175"/>
      <c r="H322" s="176"/>
      <c r="I322" s="259"/>
    </row>
    <row r="323" spans="1:9" hidden="1">
      <c r="A323" s="252"/>
      <c r="B323" s="145"/>
      <c r="C323" s="263"/>
      <c r="D323" s="263"/>
      <c r="E323" s="226">
        <f t="shared" si="4"/>
        <v>7032.3300000000454</v>
      </c>
      <c r="F323" s="174"/>
      <c r="G323" s="175"/>
      <c r="H323" s="176"/>
      <c r="I323" s="259"/>
    </row>
    <row r="324" spans="1:9" hidden="1">
      <c r="A324" s="252"/>
      <c r="B324" s="145"/>
      <c r="C324" s="263"/>
      <c r="D324" s="263"/>
      <c r="E324" s="226">
        <f t="shared" ref="E324:E387" si="5">E323-C324+D324</f>
        <v>7032.3300000000454</v>
      </c>
      <c r="F324" s="174"/>
      <c r="G324" s="175"/>
      <c r="H324" s="176"/>
      <c r="I324" s="259"/>
    </row>
    <row r="325" spans="1:9" hidden="1">
      <c r="A325" s="252"/>
      <c r="B325" s="145"/>
      <c r="C325" s="263"/>
      <c r="D325" s="263"/>
      <c r="E325" s="226">
        <f t="shared" si="5"/>
        <v>7032.3300000000454</v>
      </c>
      <c r="F325" s="174"/>
      <c r="G325" s="175"/>
      <c r="H325" s="176"/>
      <c r="I325" s="259"/>
    </row>
    <row r="326" spans="1:9" hidden="1">
      <c r="A326" s="252"/>
      <c r="B326" s="145"/>
      <c r="C326" s="263">
        <v>0</v>
      </c>
      <c r="D326" s="263"/>
      <c r="E326" s="226">
        <f t="shared" si="5"/>
        <v>7032.3300000000454</v>
      </c>
      <c r="F326" s="174"/>
      <c r="G326" s="175"/>
      <c r="H326" s="176"/>
      <c r="I326" s="259"/>
    </row>
    <row r="327" spans="1:9" hidden="1">
      <c r="A327" s="252"/>
      <c r="B327" s="145"/>
      <c r="C327" s="263">
        <v>0</v>
      </c>
      <c r="D327" s="263"/>
      <c r="E327" s="226">
        <f t="shared" si="5"/>
        <v>7032.3300000000454</v>
      </c>
      <c r="F327" s="174"/>
      <c r="G327" s="175"/>
      <c r="H327" s="176"/>
      <c r="I327" s="259"/>
    </row>
    <row r="328" spans="1:9" hidden="1">
      <c r="A328" s="252"/>
      <c r="B328" s="145"/>
      <c r="C328" s="263">
        <v>0</v>
      </c>
      <c r="D328" s="263"/>
      <c r="E328" s="226">
        <f t="shared" si="5"/>
        <v>7032.3300000000454</v>
      </c>
      <c r="F328" s="174"/>
      <c r="G328" s="175"/>
      <c r="H328" s="176"/>
      <c r="I328" s="259"/>
    </row>
    <row r="329" spans="1:9" hidden="1">
      <c r="A329" s="252"/>
      <c r="B329" s="145"/>
      <c r="C329" s="263">
        <v>0</v>
      </c>
      <c r="D329" s="263"/>
      <c r="E329" s="226">
        <f t="shared" si="5"/>
        <v>7032.3300000000454</v>
      </c>
      <c r="F329" s="174"/>
      <c r="G329" s="175"/>
      <c r="H329" s="176"/>
      <c r="I329" s="259"/>
    </row>
    <row r="330" spans="1:9" hidden="1">
      <c r="A330" s="252"/>
      <c r="B330" s="145"/>
      <c r="C330" s="263">
        <v>0</v>
      </c>
      <c r="D330" s="263"/>
      <c r="E330" s="226">
        <f t="shared" si="5"/>
        <v>7032.3300000000454</v>
      </c>
      <c r="F330" s="174"/>
      <c r="G330" s="175"/>
      <c r="H330" s="176"/>
      <c r="I330" s="259"/>
    </row>
    <row r="331" spans="1:9" hidden="1">
      <c r="A331" s="252"/>
      <c r="B331" s="145"/>
      <c r="C331" s="263">
        <v>0</v>
      </c>
      <c r="D331" s="263"/>
      <c r="E331" s="226">
        <f t="shared" si="5"/>
        <v>7032.3300000000454</v>
      </c>
      <c r="F331" s="174"/>
      <c r="G331" s="175"/>
      <c r="H331" s="176"/>
      <c r="I331" s="259"/>
    </row>
    <row r="332" spans="1:9" hidden="1">
      <c r="A332" s="252"/>
      <c r="B332" s="145"/>
      <c r="C332" s="263">
        <v>0</v>
      </c>
      <c r="D332" s="263"/>
      <c r="E332" s="226">
        <f t="shared" si="5"/>
        <v>7032.3300000000454</v>
      </c>
      <c r="F332" s="174"/>
      <c r="G332" s="175"/>
      <c r="H332" s="176"/>
      <c r="I332" s="259"/>
    </row>
    <row r="333" spans="1:9" hidden="1">
      <c r="A333" s="252"/>
      <c r="B333" s="145"/>
      <c r="C333" s="263">
        <v>0</v>
      </c>
      <c r="D333" s="263"/>
      <c r="E333" s="226">
        <f t="shared" si="5"/>
        <v>7032.3300000000454</v>
      </c>
      <c r="F333" s="174"/>
      <c r="G333" s="175"/>
      <c r="H333" s="176"/>
      <c r="I333" s="259"/>
    </row>
    <row r="334" spans="1:9" hidden="1">
      <c r="A334" s="252"/>
      <c r="B334" s="145"/>
      <c r="C334" s="263">
        <v>0</v>
      </c>
      <c r="D334" s="263"/>
      <c r="E334" s="226">
        <f t="shared" si="5"/>
        <v>7032.3300000000454</v>
      </c>
      <c r="F334" s="174"/>
      <c r="G334" s="175"/>
      <c r="H334" s="176"/>
      <c r="I334" s="259"/>
    </row>
    <row r="335" spans="1:9" hidden="1">
      <c r="A335" s="252"/>
      <c r="B335" s="145"/>
      <c r="C335" s="263">
        <v>0</v>
      </c>
      <c r="D335" s="263"/>
      <c r="E335" s="226">
        <f t="shared" si="5"/>
        <v>7032.3300000000454</v>
      </c>
      <c r="F335" s="174"/>
      <c r="G335" s="175"/>
      <c r="H335" s="176"/>
      <c r="I335" s="259"/>
    </row>
    <row r="336" spans="1:9" hidden="1">
      <c r="A336" s="252"/>
      <c r="B336" s="145"/>
      <c r="C336" s="263">
        <v>0</v>
      </c>
      <c r="D336" s="263"/>
      <c r="E336" s="226">
        <f t="shared" si="5"/>
        <v>7032.3300000000454</v>
      </c>
      <c r="F336" s="174"/>
      <c r="G336" s="175"/>
      <c r="H336" s="176"/>
      <c r="I336" s="259"/>
    </row>
    <row r="337" spans="1:9" hidden="1">
      <c r="A337" s="252"/>
      <c r="B337" s="145"/>
      <c r="C337" s="263">
        <v>0</v>
      </c>
      <c r="D337" s="263"/>
      <c r="E337" s="226">
        <f t="shared" si="5"/>
        <v>7032.3300000000454</v>
      </c>
      <c r="F337" s="174"/>
      <c r="G337" s="175"/>
      <c r="H337" s="176"/>
      <c r="I337" s="259"/>
    </row>
    <row r="338" spans="1:9" hidden="1">
      <c r="A338" s="252"/>
      <c r="B338" s="145"/>
      <c r="C338" s="263">
        <v>0</v>
      </c>
      <c r="D338" s="263"/>
      <c r="E338" s="226">
        <f t="shared" si="5"/>
        <v>7032.3300000000454</v>
      </c>
      <c r="F338" s="174"/>
      <c r="G338" s="175"/>
      <c r="H338" s="176"/>
      <c r="I338" s="259"/>
    </row>
    <row r="339" spans="1:9" hidden="1">
      <c r="A339" s="252"/>
      <c r="B339" s="145"/>
      <c r="C339" s="263">
        <v>0</v>
      </c>
      <c r="D339" s="263"/>
      <c r="E339" s="226">
        <f t="shared" si="5"/>
        <v>7032.3300000000454</v>
      </c>
      <c r="F339" s="174"/>
      <c r="G339" s="175"/>
      <c r="H339" s="176"/>
      <c r="I339" s="259"/>
    </row>
    <row r="340" spans="1:9" hidden="1">
      <c r="A340" s="252"/>
      <c r="B340" s="145"/>
      <c r="C340" s="263">
        <v>0</v>
      </c>
      <c r="D340" s="263"/>
      <c r="E340" s="226">
        <f t="shared" si="5"/>
        <v>7032.3300000000454</v>
      </c>
      <c r="F340" s="174"/>
      <c r="G340" s="175"/>
      <c r="H340" s="176"/>
      <c r="I340" s="259"/>
    </row>
    <row r="341" spans="1:9" hidden="1">
      <c r="A341" s="252"/>
      <c r="B341" s="145"/>
      <c r="C341" s="263">
        <v>0</v>
      </c>
      <c r="D341" s="263"/>
      <c r="E341" s="226">
        <f t="shared" si="5"/>
        <v>7032.3300000000454</v>
      </c>
      <c r="F341" s="174"/>
      <c r="G341" s="175"/>
      <c r="H341" s="176"/>
      <c r="I341" s="259"/>
    </row>
    <row r="342" spans="1:9" hidden="1">
      <c r="A342" s="252"/>
      <c r="B342" s="145"/>
      <c r="C342" s="263">
        <v>0</v>
      </c>
      <c r="D342" s="263"/>
      <c r="E342" s="226">
        <f t="shared" si="5"/>
        <v>7032.3300000000454</v>
      </c>
      <c r="F342" s="174"/>
      <c r="G342" s="175"/>
      <c r="H342" s="176"/>
      <c r="I342" s="259"/>
    </row>
    <row r="343" spans="1:9" hidden="1">
      <c r="A343" s="252"/>
      <c r="B343" s="145"/>
      <c r="C343" s="263">
        <v>0</v>
      </c>
      <c r="D343" s="263"/>
      <c r="E343" s="226">
        <f t="shared" si="5"/>
        <v>7032.3300000000454</v>
      </c>
      <c r="F343" s="174"/>
      <c r="G343" s="175"/>
      <c r="H343" s="176"/>
      <c r="I343" s="259"/>
    </row>
    <row r="344" spans="1:9" hidden="1">
      <c r="A344" s="252"/>
      <c r="B344" s="145"/>
      <c r="C344" s="263">
        <v>0</v>
      </c>
      <c r="D344" s="263"/>
      <c r="E344" s="226">
        <f t="shared" si="5"/>
        <v>7032.3300000000454</v>
      </c>
      <c r="F344" s="174"/>
      <c r="G344" s="175"/>
      <c r="H344" s="176"/>
      <c r="I344" s="259"/>
    </row>
    <row r="345" spans="1:9" hidden="1">
      <c r="A345" s="252"/>
      <c r="B345" s="145"/>
      <c r="C345" s="263">
        <v>0</v>
      </c>
      <c r="D345" s="263"/>
      <c r="E345" s="226">
        <f t="shared" si="5"/>
        <v>7032.3300000000454</v>
      </c>
      <c r="F345" s="174"/>
      <c r="G345" s="175"/>
      <c r="H345" s="176"/>
      <c r="I345" s="259"/>
    </row>
    <row r="346" spans="1:9" hidden="1">
      <c r="A346" s="252"/>
      <c r="B346" s="145"/>
      <c r="C346" s="263">
        <v>0</v>
      </c>
      <c r="D346" s="263"/>
      <c r="E346" s="226">
        <f t="shared" si="5"/>
        <v>7032.3300000000454</v>
      </c>
      <c r="F346" s="174"/>
      <c r="G346" s="175"/>
      <c r="H346" s="176"/>
      <c r="I346" s="259"/>
    </row>
    <row r="347" spans="1:9" hidden="1">
      <c r="A347" s="252"/>
      <c r="B347" s="145"/>
      <c r="C347" s="263">
        <v>0</v>
      </c>
      <c r="D347" s="263"/>
      <c r="E347" s="226">
        <f t="shared" si="5"/>
        <v>7032.3300000000454</v>
      </c>
      <c r="F347" s="174"/>
      <c r="G347" s="175"/>
      <c r="H347" s="176"/>
      <c r="I347" s="259"/>
    </row>
    <row r="348" spans="1:9" hidden="1">
      <c r="A348" s="252"/>
      <c r="B348" s="145"/>
      <c r="C348" s="263">
        <v>0</v>
      </c>
      <c r="D348" s="263"/>
      <c r="E348" s="226">
        <f t="shared" si="5"/>
        <v>7032.3300000000454</v>
      </c>
      <c r="F348" s="174"/>
      <c r="G348" s="175"/>
      <c r="H348" s="176"/>
      <c r="I348" s="259"/>
    </row>
    <row r="349" spans="1:9" hidden="1">
      <c r="A349" s="252"/>
      <c r="B349" s="145"/>
      <c r="C349" s="263">
        <v>0</v>
      </c>
      <c r="D349" s="263"/>
      <c r="E349" s="226">
        <f t="shared" si="5"/>
        <v>7032.3300000000454</v>
      </c>
      <c r="F349" s="174"/>
      <c r="G349" s="175"/>
      <c r="H349" s="176"/>
      <c r="I349" s="259"/>
    </row>
    <row r="350" spans="1:9" hidden="1">
      <c r="A350" s="252"/>
      <c r="B350" s="145"/>
      <c r="C350" s="263">
        <v>0</v>
      </c>
      <c r="D350" s="263"/>
      <c r="E350" s="226">
        <f t="shared" si="5"/>
        <v>7032.3300000000454</v>
      </c>
      <c r="F350" s="174"/>
      <c r="G350" s="175"/>
      <c r="H350" s="176"/>
      <c r="I350" s="259"/>
    </row>
    <row r="351" spans="1:9" hidden="1">
      <c r="A351" s="252"/>
      <c r="B351" s="145"/>
      <c r="C351" s="263">
        <v>0</v>
      </c>
      <c r="D351" s="263"/>
      <c r="E351" s="226">
        <f t="shared" si="5"/>
        <v>7032.3300000000454</v>
      </c>
      <c r="F351" s="174"/>
      <c r="G351" s="175"/>
      <c r="H351" s="176"/>
      <c r="I351" s="259"/>
    </row>
    <row r="352" spans="1:9" hidden="1">
      <c r="A352" s="252"/>
      <c r="B352" s="145"/>
      <c r="C352" s="263">
        <v>0</v>
      </c>
      <c r="D352" s="263"/>
      <c r="E352" s="226">
        <f t="shared" si="5"/>
        <v>7032.3300000000454</v>
      </c>
      <c r="F352" s="174"/>
      <c r="G352" s="175"/>
      <c r="H352" s="176"/>
      <c r="I352" s="259"/>
    </row>
    <row r="353" spans="1:9" hidden="1">
      <c r="A353" s="252"/>
      <c r="B353" s="145"/>
      <c r="C353" s="263">
        <v>0</v>
      </c>
      <c r="D353" s="263"/>
      <c r="E353" s="226">
        <f t="shared" si="5"/>
        <v>7032.3300000000454</v>
      </c>
      <c r="F353" s="174"/>
      <c r="G353" s="175"/>
      <c r="H353" s="176"/>
      <c r="I353" s="259"/>
    </row>
    <row r="354" spans="1:9" hidden="1">
      <c r="A354" s="252"/>
      <c r="B354" s="145"/>
      <c r="C354" s="263">
        <v>0</v>
      </c>
      <c r="D354" s="263"/>
      <c r="E354" s="226">
        <f t="shared" si="5"/>
        <v>7032.3300000000454</v>
      </c>
      <c r="F354" s="174"/>
      <c r="G354" s="175"/>
      <c r="H354" s="176"/>
      <c r="I354" s="259"/>
    </row>
    <row r="355" spans="1:9" hidden="1">
      <c r="A355" s="252"/>
      <c r="B355" s="145"/>
      <c r="C355" s="263">
        <v>0</v>
      </c>
      <c r="D355" s="263"/>
      <c r="E355" s="226">
        <f t="shared" si="5"/>
        <v>7032.3300000000454</v>
      </c>
      <c r="F355" s="131"/>
      <c r="G355" s="132"/>
      <c r="H355" s="130"/>
      <c r="I355" s="260"/>
    </row>
    <row r="356" spans="1:9" hidden="1">
      <c r="A356" s="252"/>
      <c r="B356" s="145"/>
      <c r="C356" s="263">
        <v>0</v>
      </c>
      <c r="D356" s="263"/>
      <c r="E356" s="226">
        <f t="shared" si="5"/>
        <v>7032.3300000000454</v>
      </c>
      <c r="F356" s="131"/>
      <c r="G356" s="132"/>
      <c r="H356" s="130"/>
      <c r="I356" s="260"/>
    </row>
    <row r="357" spans="1:9" hidden="1">
      <c r="A357" s="252"/>
      <c r="B357" s="145"/>
      <c r="C357" s="263">
        <v>0</v>
      </c>
      <c r="D357" s="263"/>
      <c r="E357" s="226">
        <f t="shared" si="5"/>
        <v>7032.3300000000454</v>
      </c>
      <c r="F357" s="131"/>
      <c r="G357" s="132"/>
      <c r="H357" s="130"/>
      <c r="I357" s="260"/>
    </row>
    <row r="358" spans="1:9" hidden="1">
      <c r="A358" s="252"/>
      <c r="B358" s="145"/>
      <c r="C358" s="263">
        <v>0</v>
      </c>
      <c r="D358" s="263"/>
      <c r="E358" s="226">
        <f t="shared" si="5"/>
        <v>7032.3300000000454</v>
      </c>
      <c r="F358" s="131"/>
      <c r="G358" s="132"/>
      <c r="H358" s="130"/>
      <c r="I358" s="260"/>
    </row>
    <row r="359" spans="1:9" hidden="1">
      <c r="A359" s="252"/>
      <c r="B359" s="145"/>
      <c r="C359" s="263">
        <v>0</v>
      </c>
      <c r="D359" s="263"/>
      <c r="E359" s="226">
        <f t="shared" si="5"/>
        <v>7032.3300000000454</v>
      </c>
      <c r="F359" s="131"/>
      <c r="G359" s="132"/>
      <c r="H359" s="130"/>
      <c r="I359" s="260"/>
    </row>
    <row r="360" spans="1:9" hidden="1">
      <c r="A360" s="252"/>
      <c r="B360" s="145"/>
      <c r="C360" s="266">
        <v>0</v>
      </c>
      <c r="D360" s="263"/>
      <c r="E360" s="226">
        <f t="shared" si="5"/>
        <v>7032.3300000000454</v>
      </c>
      <c r="F360" s="131"/>
      <c r="G360" s="132"/>
      <c r="H360" s="130"/>
      <c r="I360" s="260"/>
    </row>
    <row r="361" spans="1:9" hidden="1">
      <c r="A361" s="252"/>
      <c r="B361" s="145"/>
      <c r="C361" s="266">
        <v>0</v>
      </c>
      <c r="D361" s="263"/>
      <c r="E361" s="226">
        <f t="shared" si="5"/>
        <v>7032.3300000000454</v>
      </c>
      <c r="F361" s="131"/>
      <c r="G361" s="132"/>
      <c r="H361" s="130"/>
      <c r="I361" s="260"/>
    </row>
    <row r="362" spans="1:9" hidden="1">
      <c r="A362" s="252"/>
      <c r="B362" s="145"/>
      <c r="C362" s="266">
        <v>0</v>
      </c>
      <c r="D362" s="263"/>
      <c r="E362" s="226">
        <f t="shared" si="5"/>
        <v>7032.3300000000454</v>
      </c>
      <c r="F362" s="131"/>
      <c r="G362" s="132"/>
      <c r="H362" s="130"/>
      <c r="I362" s="260"/>
    </row>
    <row r="363" spans="1:9" hidden="1">
      <c r="A363" s="252"/>
      <c r="B363" s="145"/>
      <c r="C363" s="266">
        <v>0</v>
      </c>
      <c r="D363" s="263">
        <v>0</v>
      </c>
      <c r="E363" s="226">
        <f t="shared" si="5"/>
        <v>7032.3300000000454</v>
      </c>
      <c r="F363" s="131"/>
      <c r="G363" s="132"/>
      <c r="H363" s="130"/>
      <c r="I363" s="260"/>
    </row>
    <row r="364" spans="1:9" hidden="1">
      <c r="A364" s="252"/>
      <c r="B364" s="145"/>
      <c r="C364" s="266">
        <v>0</v>
      </c>
      <c r="D364" s="263">
        <v>0</v>
      </c>
      <c r="E364" s="226">
        <f t="shared" si="5"/>
        <v>7032.3300000000454</v>
      </c>
      <c r="F364" s="131"/>
      <c r="G364" s="132"/>
      <c r="H364" s="130"/>
      <c r="I364" s="260"/>
    </row>
    <row r="365" spans="1:9" hidden="1">
      <c r="A365" s="252"/>
      <c r="B365" s="145"/>
      <c r="C365" s="266">
        <v>0</v>
      </c>
      <c r="D365" s="263">
        <v>0</v>
      </c>
      <c r="E365" s="226">
        <f t="shared" si="5"/>
        <v>7032.3300000000454</v>
      </c>
      <c r="F365" s="131"/>
      <c r="G365" s="132"/>
      <c r="H365" s="130"/>
      <c r="I365" s="260"/>
    </row>
    <row r="366" spans="1:9" hidden="1">
      <c r="A366" s="252"/>
      <c r="B366" s="145"/>
      <c r="C366" s="266">
        <v>0</v>
      </c>
      <c r="D366" s="263">
        <v>0</v>
      </c>
      <c r="E366" s="226">
        <f t="shared" si="5"/>
        <v>7032.3300000000454</v>
      </c>
      <c r="F366" s="131"/>
      <c r="G366" s="132"/>
      <c r="H366" s="130"/>
      <c r="I366" s="260"/>
    </row>
    <row r="367" spans="1:9" hidden="1">
      <c r="A367" s="252"/>
      <c r="B367" s="145"/>
      <c r="C367" s="266">
        <v>0</v>
      </c>
      <c r="D367" s="263">
        <v>0</v>
      </c>
      <c r="E367" s="226">
        <f t="shared" si="5"/>
        <v>7032.3300000000454</v>
      </c>
      <c r="F367" s="131"/>
      <c r="G367" s="132"/>
      <c r="H367" s="130"/>
      <c r="I367" s="260"/>
    </row>
    <row r="368" spans="1:9" hidden="1">
      <c r="A368" s="252"/>
      <c r="B368" s="145"/>
      <c r="C368" s="266">
        <v>0</v>
      </c>
      <c r="D368" s="263">
        <v>0</v>
      </c>
      <c r="E368" s="226">
        <f t="shared" si="5"/>
        <v>7032.3300000000454</v>
      </c>
      <c r="F368" s="131"/>
      <c r="G368" s="132"/>
      <c r="H368" s="130"/>
      <c r="I368" s="260"/>
    </row>
    <row r="369" spans="1:9" hidden="1">
      <c r="A369" s="252"/>
      <c r="B369" s="145"/>
      <c r="C369" s="263">
        <v>0</v>
      </c>
      <c r="D369" s="263">
        <v>0</v>
      </c>
      <c r="E369" s="226">
        <f t="shared" si="5"/>
        <v>7032.3300000000454</v>
      </c>
      <c r="F369" s="131"/>
      <c r="G369" s="132"/>
      <c r="H369" s="130"/>
      <c r="I369" s="260"/>
    </row>
    <row r="370" spans="1:9" hidden="1">
      <c r="A370" s="252"/>
      <c r="B370" s="145"/>
      <c r="C370" s="266">
        <v>0</v>
      </c>
      <c r="D370" s="263">
        <v>0</v>
      </c>
      <c r="E370" s="226">
        <f t="shared" si="5"/>
        <v>7032.3300000000454</v>
      </c>
      <c r="F370" s="131"/>
      <c r="G370" s="132"/>
      <c r="H370" s="130"/>
      <c r="I370" s="260"/>
    </row>
    <row r="371" spans="1:9" hidden="1">
      <c r="A371" s="252"/>
      <c r="B371" s="145"/>
      <c r="C371" s="266">
        <v>0</v>
      </c>
      <c r="D371" s="263">
        <v>0</v>
      </c>
      <c r="E371" s="226">
        <f t="shared" si="5"/>
        <v>7032.3300000000454</v>
      </c>
      <c r="F371" s="131"/>
      <c r="G371" s="132"/>
      <c r="H371" s="130"/>
      <c r="I371" s="260"/>
    </row>
    <row r="372" spans="1:9" hidden="1">
      <c r="A372" s="252"/>
      <c r="B372" s="145"/>
      <c r="C372" s="266">
        <v>0</v>
      </c>
      <c r="D372" s="263">
        <v>0</v>
      </c>
      <c r="E372" s="226">
        <f t="shared" si="5"/>
        <v>7032.3300000000454</v>
      </c>
      <c r="F372" s="131"/>
      <c r="G372" s="132"/>
      <c r="H372" s="130"/>
      <c r="I372" s="260"/>
    </row>
    <row r="373" spans="1:9" hidden="1">
      <c r="A373" s="252"/>
      <c r="B373" s="145"/>
      <c r="C373" s="266">
        <v>0</v>
      </c>
      <c r="D373" s="263">
        <v>0</v>
      </c>
      <c r="E373" s="226">
        <f t="shared" si="5"/>
        <v>7032.3300000000454</v>
      </c>
      <c r="F373" s="131"/>
      <c r="G373" s="132"/>
      <c r="H373" s="130"/>
      <c r="I373" s="260"/>
    </row>
    <row r="374" spans="1:9" hidden="1">
      <c r="A374" s="252"/>
      <c r="B374" s="145"/>
      <c r="C374" s="266">
        <v>0</v>
      </c>
      <c r="D374" s="263">
        <v>0</v>
      </c>
      <c r="E374" s="226">
        <f t="shared" si="5"/>
        <v>7032.3300000000454</v>
      </c>
      <c r="F374" s="131"/>
      <c r="G374" s="132"/>
      <c r="H374" s="130"/>
      <c r="I374" s="260"/>
    </row>
    <row r="375" spans="1:9" hidden="1">
      <c r="A375" s="252"/>
      <c r="B375" s="145"/>
      <c r="C375" s="266">
        <v>0</v>
      </c>
      <c r="D375" s="263">
        <v>0</v>
      </c>
      <c r="E375" s="226">
        <f t="shared" si="5"/>
        <v>7032.3300000000454</v>
      </c>
      <c r="F375" s="131"/>
      <c r="G375" s="132"/>
      <c r="H375" s="130"/>
      <c r="I375" s="260"/>
    </row>
    <row r="376" spans="1:9" hidden="1">
      <c r="A376" s="252"/>
      <c r="B376" s="145"/>
      <c r="C376" s="266">
        <v>0</v>
      </c>
      <c r="D376" s="263">
        <v>0</v>
      </c>
      <c r="E376" s="226">
        <f t="shared" si="5"/>
        <v>7032.3300000000454</v>
      </c>
      <c r="F376" s="131"/>
      <c r="G376" s="132"/>
      <c r="H376" s="130"/>
      <c r="I376" s="260"/>
    </row>
    <row r="377" spans="1:9" hidden="1">
      <c r="A377" s="252"/>
      <c r="B377" s="145"/>
      <c r="C377" s="266">
        <v>0</v>
      </c>
      <c r="D377" s="263">
        <v>0</v>
      </c>
      <c r="E377" s="226">
        <f t="shared" si="5"/>
        <v>7032.3300000000454</v>
      </c>
      <c r="F377" s="131"/>
      <c r="G377" s="132"/>
      <c r="H377" s="130"/>
      <c r="I377" s="260"/>
    </row>
    <row r="378" spans="1:9" hidden="1">
      <c r="A378" s="252"/>
      <c r="B378" s="145"/>
      <c r="C378" s="266">
        <v>0</v>
      </c>
      <c r="D378" s="263">
        <v>0</v>
      </c>
      <c r="E378" s="226">
        <f t="shared" si="5"/>
        <v>7032.3300000000454</v>
      </c>
      <c r="F378" s="131"/>
      <c r="G378" s="132"/>
      <c r="H378" s="130"/>
      <c r="I378" s="260"/>
    </row>
    <row r="379" spans="1:9" hidden="1">
      <c r="A379" s="252"/>
      <c r="B379" s="145"/>
      <c r="C379" s="266">
        <v>0</v>
      </c>
      <c r="D379" s="263">
        <v>0</v>
      </c>
      <c r="E379" s="226">
        <f t="shared" si="5"/>
        <v>7032.3300000000454</v>
      </c>
      <c r="F379" s="131"/>
      <c r="G379" s="132"/>
      <c r="H379" s="130"/>
      <c r="I379" s="260"/>
    </row>
    <row r="380" spans="1:9" hidden="1">
      <c r="A380" s="252"/>
      <c r="B380" s="145"/>
      <c r="C380" s="266">
        <v>0</v>
      </c>
      <c r="D380" s="263">
        <v>0</v>
      </c>
      <c r="E380" s="226">
        <f t="shared" si="5"/>
        <v>7032.3300000000454</v>
      </c>
      <c r="F380" s="131"/>
      <c r="G380" s="132"/>
      <c r="H380" s="130"/>
      <c r="I380" s="260"/>
    </row>
    <row r="381" spans="1:9" hidden="1">
      <c r="A381" s="252"/>
      <c r="B381" s="145"/>
      <c r="C381" s="266">
        <v>0</v>
      </c>
      <c r="D381" s="263">
        <v>0</v>
      </c>
      <c r="E381" s="226">
        <f t="shared" si="5"/>
        <v>7032.3300000000454</v>
      </c>
      <c r="F381" s="131"/>
      <c r="G381" s="132"/>
      <c r="H381" s="130"/>
      <c r="I381" s="260"/>
    </row>
    <row r="382" spans="1:9" hidden="1">
      <c r="A382" s="252"/>
      <c r="B382" s="145"/>
      <c r="C382" s="266">
        <v>0</v>
      </c>
      <c r="D382" s="263">
        <v>0</v>
      </c>
      <c r="E382" s="226">
        <f t="shared" si="5"/>
        <v>7032.3300000000454</v>
      </c>
      <c r="F382" s="131"/>
      <c r="G382" s="132"/>
      <c r="H382" s="130"/>
      <c r="I382" s="260"/>
    </row>
    <row r="383" spans="1:9" hidden="1">
      <c r="A383" s="252"/>
      <c r="B383" s="145"/>
      <c r="C383" s="266">
        <v>0</v>
      </c>
      <c r="D383" s="263">
        <v>0</v>
      </c>
      <c r="E383" s="226">
        <f t="shared" si="5"/>
        <v>7032.3300000000454</v>
      </c>
      <c r="F383" s="131"/>
      <c r="G383" s="132"/>
      <c r="H383" s="130"/>
      <c r="I383" s="260"/>
    </row>
    <row r="384" spans="1:9" hidden="1">
      <c r="A384" s="252"/>
      <c r="B384" s="145"/>
      <c r="C384" s="266">
        <v>0</v>
      </c>
      <c r="D384" s="263">
        <v>0</v>
      </c>
      <c r="E384" s="226">
        <f t="shared" si="5"/>
        <v>7032.3300000000454</v>
      </c>
      <c r="F384" s="131"/>
      <c r="G384" s="132"/>
      <c r="H384" s="130"/>
      <c r="I384" s="260"/>
    </row>
    <row r="385" spans="1:9" hidden="1">
      <c r="A385" s="252"/>
      <c r="B385" s="145"/>
      <c r="C385" s="266">
        <v>0</v>
      </c>
      <c r="D385" s="263">
        <v>0</v>
      </c>
      <c r="E385" s="226">
        <f t="shared" si="5"/>
        <v>7032.3300000000454</v>
      </c>
      <c r="F385" s="131"/>
      <c r="G385" s="132"/>
      <c r="H385" s="130"/>
      <c r="I385" s="260"/>
    </row>
    <row r="386" spans="1:9" hidden="1">
      <c r="A386" s="252"/>
      <c r="B386" s="145"/>
      <c r="C386" s="266">
        <v>0</v>
      </c>
      <c r="D386" s="263">
        <v>0</v>
      </c>
      <c r="E386" s="226">
        <f t="shared" si="5"/>
        <v>7032.3300000000454</v>
      </c>
      <c r="F386" s="131"/>
      <c r="G386" s="132"/>
      <c r="H386" s="130"/>
      <c r="I386" s="260"/>
    </row>
    <row r="387" spans="1:9" hidden="1">
      <c r="A387" s="252"/>
      <c r="B387" s="145"/>
      <c r="C387" s="266">
        <v>0</v>
      </c>
      <c r="D387" s="263">
        <v>0</v>
      </c>
      <c r="E387" s="226">
        <f t="shared" si="5"/>
        <v>7032.3300000000454</v>
      </c>
      <c r="F387" s="131"/>
      <c r="G387" s="132"/>
      <c r="H387" s="130"/>
      <c r="I387" s="260"/>
    </row>
    <row r="388" spans="1:9" hidden="1">
      <c r="A388" s="252"/>
      <c r="B388" s="145"/>
      <c r="C388" s="266">
        <v>0</v>
      </c>
      <c r="D388" s="263">
        <v>0</v>
      </c>
      <c r="E388" s="226">
        <f t="shared" ref="E388:E391" si="6">E387-C388+D388</f>
        <v>7032.3300000000454</v>
      </c>
      <c r="F388" s="131"/>
      <c r="G388" s="132"/>
      <c r="H388" s="130"/>
      <c r="I388" s="260"/>
    </row>
    <row r="389" spans="1:9" hidden="1">
      <c r="A389" s="252"/>
      <c r="B389" s="145"/>
      <c r="C389" s="263">
        <v>0</v>
      </c>
      <c r="D389" s="263">
        <v>0</v>
      </c>
      <c r="E389" s="226">
        <f t="shared" si="6"/>
        <v>7032.3300000000454</v>
      </c>
      <c r="F389" s="131"/>
      <c r="G389" s="132"/>
      <c r="H389" s="130"/>
      <c r="I389" s="260"/>
    </row>
    <row r="390" spans="1:9" hidden="1">
      <c r="A390" s="252"/>
      <c r="B390" s="145"/>
      <c r="C390" s="266">
        <v>0</v>
      </c>
      <c r="D390" s="263">
        <v>0</v>
      </c>
      <c r="E390" s="226">
        <f t="shared" si="6"/>
        <v>7032.3300000000454</v>
      </c>
      <c r="F390" s="131"/>
      <c r="G390" s="132"/>
      <c r="H390" s="130"/>
      <c r="I390" s="260"/>
    </row>
    <row r="391" spans="1:9" hidden="1">
      <c r="A391" s="252"/>
      <c r="B391" s="145"/>
      <c r="C391" s="266">
        <v>0</v>
      </c>
      <c r="D391" s="263">
        <v>0</v>
      </c>
      <c r="E391" s="226">
        <f t="shared" si="6"/>
        <v>7032.3300000000454</v>
      </c>
      <c r="F391" s="131"/>
      <c r="G391" s="132"/>
      <c r="H391" s="130"/>
      <c r="I391" s="260"/>
    </row>
    <row r="392" spans="1:9" hidden="1">
      <c r="A392" s="252"/>
      <c r="B392" s="145"/>
      <c r="C392" s="266">
        <v>0</v>
      </c>
      <c r="D392" s="263">
        <v>0</v>
      </c>
      <c r="E392" s="226">
        <f t="shared" ref="E392:E423" si="7">E391-C392+D392</f>
        <v>7032.3300000000454</v>
      </c>
      <c r="F392" s="131"/>
      <c r="G392" s="132"/>
      <c r="H392" s="130"/>
      <c r="I392" s="260"/>
    </row>
    <row r="393" spans="1:9" hidden="1">
      <c r="A393" s="252"/>
      <c r="B393" s="145"/>
      <c r="C393" s="266">
        <v>0</v>
      </c>
      <c r="D393" s="263">
        <v>0</v>
      </c>
      <c r="E393" s="225">
        <f t="shared" si="7"/>
        <v>7032.3300000000454</v>
      </c>
      <c r="F393" s="131"/>
      <c r="G393" s="132"/>
      <c r="H393" s="130"/>
      <c r="I393" s="260"/>
    </row>
    <row r="394" spans="1:9" hidden="1">
      <c r="A394" s="252"/>
      <c r="B394" s="145"/>
      <c r="C394" s="266">
        <v>0</v>
      </c>
      <c r="D394" s="263">
        <v>0</v>
      </c>
      <c r="E394" s="226">
        <f t="shared" si="7"/>
        <v>7032.3300000000454</v>
      </c>
      <c r="F394" s="131"/>
      <c r="G394" s="132"/>
      <c r="H394" s="130"/>
      <c r="I394" s="260"/>
    </row>
    <row r="395" spans="1:9" hidden="1">
      <c r="A395" s="252"/>
      <c r="B395" s="145"/>
      <c r="C395" s="266">
        <v>0</v>
      </c>
      <c r="D395" s="263">
        <v>0</v>
      </c>
      <c r="E395" s="225">
        <f t="shared" si="7"/>
        <v>7032.3300000000454</v>
      </c>
      <c r="F395" s="131"/>
      <c r="G395" s="132"/>
      <c r="H395" s="130"/>
      <c r="I395" s="260"/>
    </row>
    <row r="396" spans="1:9" hidden="1">
      <c r="A396" s="252"/>
      <c r="B396" s="145"/>
      <c r="C396" s="266">
        <v>0</v>
      </c>
      <c r="D396" s="263">
        <v>0</v>
      </c>
      <c r="E396" s="226">
        <f t="shared" si="7"/>
        <v>7032.3300000000454</v>
      </c>
      <c r="F396" s="131"/>
      <c r="G396" s="132"/>
      <c r="H396" s="130"/>
      <c r="I396" s="260"/>
    </row>
    <row r="397" spans="1:9" hidden="1">
      <c r="A397" s="252"/>
      <c r="B397" s="145"/>
      <c r="C397" s="266">
        <v>0</v>
      </c>
      <c r="D397" s="263">
        <v>0</v>
      </c>
      <c r="E397" s="225">
        <f t="shared" si="7"/>
        <v>7032.3300000000454</v>
      </c>
      <c r="F397" s="131"/>
      <c r="G397" s="132"/>
      <c r="H397" s="130"/>
      <c r="I397" s="260"/>
    </row>
    <row r="398" spans="1:9" hidden="1">
      <c r="A398" s="252"/>
      <c r="B398" s="145"/>
      <c r="C398" s="266">
        <v>0</v>
      </c>
      <c r="D398" s="263">
        <v>0</v>
      </c>
      <c r="E398" s="226">
        <f t="shared" si="7"/>
        <v>7032.3300000000454</v>
      </c>
      <c r="F398" s="131"/>
      <c r="G398" s="132"/>
      <c r="H398" s="130"/>
      <c r="I398" s="260"/>
    </row>
    <row r="399" spans="1:9" hidden="1">
      <c r="A399" s="252"/>
      <c r="B399" s="145"/>
      <c r="C399" s="266">
        <v>0</v>
      </c>
      <c r="D399" s="263">
        <v>0</v>
      </c>
      <c r="E399" s="225">
        <f t="shared" si="7"/>
        <v>7032.3300000000454</v>
      </c>
      <c r="F399" s="131"/>
      <c r="G399" s="132"/>
      <c r="H399" s="130"/>
      <c r="I399" s="260"/>
    </row>
    <row r="400" spans="1:9" hidden="1">
      <c r="A400" s="252"/>
      <c r="B400" s="145"/>
      <c r="C400" s="266">
        <v>0</v>
      </c>
      <c r="D400" s="263">
        <v>0</v>
      </c>
      <c r="E400" s="226">
        <f t="shared" si="7"/>
        <v>7032.3300000000454</v>
      </c>
      <c r="F400" s="131"/>
      <c r="G400" s="132"/>
      <c r="H400" s="130"/>
      <c r="I400" s="260"/>
    </row>
    <row r="401" spans="1:9" hidden="1">
      <c r="A401" s="252"/>
      <c r="B401" s="145"/>
      <c r="C401" s="266">
        <v>0</v>
      </c>
      <c r="D401" s="263">
        <v>0</v>
      </c>
      <c r="E401" s="225">
        <f t="shared" si="7"/>
        <v>7032.3300000000454</v>
      </c>
      <c r="F401" s="131"/>
      <c r="G401" s="132"/>
      <c r="H401" s="130"/>
      <c r="I401" s="260"/>
    </row>
    <row r="402" spans="1:9" hidden="1">
      <c r="A402" s="252"/>
      <c r="B402" s="145"/>
      <c r="C402" s="266">
        <v>0</v>
      </c>
      <c r="D402" s="263">
        <v>0</v>
      </c>
      <c r="E402" s="226">
        <f t="shared" si="7"/>
        <v>7032.3300000000454</v>
      </c>
      <c r="F402" s="131"/>
      <c r="G402" s="132"/>
      <c r="H402" s="130"/>
      <c r="I402" s="260"/>
    </row>
    <row r="403" spans="1:9" hidden="1">
      <c r="A403" s="252"/>
      <c r="B403" s="145"/>
      <c r="C403" s="266">
        <v>0</v>
      </c>
      <c r="D403" s="263">
        <v>0</v>
      </c>
      <c r="E403" s="225">
        <f t="shared" si="7"/>
        <v>7032.3300000000454</v>
      </c>
      <c r="F403" s="131"/>
      <c r="G403" s="132"/>
      <c r="H403" s="130"/>
      <c r="I403" s="260"/>
    </row>
    <row r="404" spans="1:9" hidden="1">
      <c r="A404" s="252"/>
      <c r="B404" s="145"/>
      <c r="C404" s="266">
        <v>0</v>
      </c>
      <c r="D404" s="263">
        <v>0</v>
      </c>
      <c r="E404" s="226">
        <f t="shared" si="7"/>
        <v>7032.3300000000454</v>
      </c>
      <c r="F404" s="131"/>
      <c r="G404" s="132"/>
      <c r="H404" s="130"/>
      <c r="I404" s="260"/>
    </row>
    <row r="405" spans="1:9" hidden="1">
      <c r="A405" s="252"/>
      <c r="B405" s="145"/>
      <c r="C405" s="266">
        <v>0</v>
      </c>
      <c r="D405" s="263">
        <v>0</v>
      </c>
      <c r="E405" s="225">
        <f t="shared" si="7"/>
        <v>7032.3300000000454</v>
      </c>
      <c r="F405" s="131"/>
      <c r="G405" s="132"/>
      <c r="H405" s="130"/>
      <c r="I405" s="260"/>
    </row>
    <row r="406" spans="1:9" hidden="1">
      <c r="A406" s="252"/>
      <c r="B406" s="145"/>
      <c r="C406" s="266">
        <v>0</v>
      </c>
      <c r="D406" s="263">
        <v>0</v>
      </c>
      <c r="E406" s="226">
        <f t="shared" si="7"/>
        <v>7032.3300000000454</v>
      </c>
      <c r="F406" s="131"/>
      <c r="G406" s="132"/>
      <c r="H406" s="130"/>
      <c r="I406" s="260"/>
    </row>
    <row r="407" spans="1:9" hidden="1">
      <c r="A407" s="252"/>
      <c r="B407" s="145"/>
      <c r="C407" s="266">
        <v>0</v>
      </c>
      <c r="D407" s="263">
        <v>0</v>
      </c>
      <c r="E407" s="225">
        <f t="shared" si="7"/>
        <v>7032.3300000000454</v>
      </c>
      <c r="F407" s="131"/>
      <c r="G407" s="132"/>
      <c r="H407" s="130"/>
      <c r="I407" s="260"/>
    </row>
    <row r="408" spans="1:9" hidden="1">
      <c r="A408" s="252"/>
      <c r="B408" s="145"/>
      <c r="C408" s="266">
        <v>0</v>
      </c>
      <c r="D408" s="263">
        <v>0</v>
      </c>
      <c r="E408" s="226">
        <f t="shared" si="7"/>
        <v>7032.3300000000454</v>
      </c>
      <c r="F408" s="131"/>
      <c r="G408" s="132"/>
      <c r="H408" s="130"/>
      <c r="I408" s="260"/>
    </row>
    <row r="409" spans="1:9" hidden="1">
      <c r="A409" s="252"/>
      <c r="B409" s="145"/>
      <c r="C409" s="266">
        <v>0</v>
      </c>
      <c r="D409" s="263">
        <v>0</v>
      </c>
      <c r="E409" s="225">
        <f t="shared" si="7"/>
        <v>7032.3300000000454</v>
      </c>
      <c r="F409" s="131"/>
      <c r="G409" s="132"/>
      <c r="H409" s="130"/>
      <c r="I409" s="260"/>
    </row>
    <row r="410" spans="1:9" hidden="1">
      <c r="A410" s="252"/>
      <c r="B410" s="145"/>
      <c r="C410" s="266">
        <v>0</v>
      </c>
      <c r="D410" s="263">
        <v>0</v>
      </c>
      <c r="E410" s="226">
        <f t="shared" si="7"/>
        <v>7032.3300000000454</v>
      </c>
      <c r="F410" s="131"/>
      <c r="G410" s="132"/>
      <c r="H410" s="130"/>
      <c r="I410" s="260"/>
    </row>
    <row r="411" spans="1:9" hidden="1">
      <c r="A411" s="252"/>
      <c r="B411" s="145"/>
      <c r="C411" s="266">
        <v>0</v>
      </c>
      <c r="D411" s="263">
        <v>0</v>
      </c>
      <c r="E411" s="225">
        <f t="shared" si="7"/>
        <v>7032.3300000000454</v>
      </c>
      <c r="F411" s="131"/>
      <c r="G411" s="132"/>
      <c r="H411" s="130"/>
      <c r="I411" s="260"/>
    </row>
    <row r="412" spans="1:9" hidden="1">
      <c r="A412" s="252"/>
      <c r="B412" s="145"/>
      <c r="C412" s="266">
        <v>0</v>
      </c>
      <c r="D412" s="263">
        <v>0</v>
      </c>
      <c r="E412" s="226">
        <f t="shared" si="7"/>
        <v>7032.3300000000454</v>
      </c>
      <c r="F412" s="131"/>
      <c r="G412" s="132"/>
      <c r="H412" s="130"/>
      <c r="I412" s="260"/>
    </row>
    <row r="413" spans="1:9" hidden="1">
      <c r="A413" s="252"/>
      <c r="B413" s="145"/>
      <c r="C413" s="266">
        <v>0</v>
      </c>
      <c r="D413" s="263">
        <v>0</v>
      </c>
      <c r="E413" s="225">
        <f t="shared" si="7"/>
        <v>7032.3300000000454</v>
      </c>
      <c r="F413" s="131"/>
      <c r="G413" s="132"/>
      <c r="H413" s="130"/>
      <c r="I413" s="260"/>
    </row>
    <row r="414" spans="1:9" hidden="1">
      <c r="A414" s="252"/>
      <c r="B414" s="145"/>
      <c r="C414" s="266">
        <v>0</v>
      </c>
      <c r="D414" s="263">
        <v>0</v>
      </c>
      <c r="E414" s="226">
        <f t="shared" si="7"/>
        <v>7032.3300000000454</v>
      </c>
      <c r="F414" s="131"/>
      <c r="G414" s="132"/>
      <c r="H414" s="130"/>
      <c r="I414" s="260"/>
    </row>
    <row r="415" spans="1:9" hidden="1">
      <c r="A415" s="252"/>
      <c r="B415" s="145"/>
      <c r="C415" s="266">
        <v>0</v>
      </c>
      <c r="D415" s="263">
        <v>0</v>
      </c>
      <c r="E415" s="225">
        <f t="shared" si="7"/>
        <v>7032.3300000000454</v>
      </c>
      <c r="F415" s="131"/>
      <c r="G415" s="132"/>
      <c r="H415" s="130"/>
      <c r="I415" s="260"/>
    </row>
    <row r="416" spans="1:9" hidden="1">
      <c r="A416" s="252"/>
      <c r="B416" s="145"/>
      <c r="C416" s="266">
        <v>0</v>
      </c>
      <c r="D416" s="263">
        <v>0</v>
      </c>
      <c r="E416" s="226">
        <f t="shared" si="7"/>
        <v>7032.3300000000454</v>
      </c>
      <c r="F416" s="131"/>
      <c r="G416" s="132"/>
      <c r="H416" s="130"/>
      <c r="I416" s="260"/>
    </row>
    <row r="417" spans="1:9" hidden="1">
      <c r="A417" s="252"/>
      <c r="B417" s="145"/>
      <c r="C417" s="266">
        <v>0</v>
      </c>
      <c r="D417" s="263">
        <v>0</v>
      </c>
      <c r="E417" s="225">
        <f t="shared" si="7"/>
        <v>7032.3300000000454</v>
      </c>
      <c r="F417" s="131"/>
      <c r="G417" s="132"/>
      <c r="H417" s="130"/>
      <c r="I417" s="260"/>
    </row>
    <row r="418" spans="1:9" hidden="1">
      <c r="A418" s="252"/>
      <c r="B418" s="145"/>
      <c r="C418" s="266">
        <v>0</v>
      </c>
      <c r="D418" s="263">
        <v>0</v>
      </c>
      <c r="E418" s="226">
        <f t="shared" si="7"/>
        <v>7032.3300000000454</v>
      </c>
      <c r="F418" s="131"/>
      <c r="G418" s="132"/>
      <c r="H418" s="130"/>
      <c r="I418" s="260"/>
    </row>
    <row r="419" spans="1:9" hidden="1">
      <c r="A419" s="252"/>
      <c r="B419" s="145"/>
      <c r="C419" s="266">
        <v>0</v>
      </c>
      <c r="D419" s="263">
        <v>0</v>
      </c>
      <c r="E419" s="225">
        <f t="shared" si="7"/>
        <v>7032.3300000000454</v>
      </c>
      <c r="F419" s="131"/>
      <c r="G419" s="132"/>
      <c r="H419" s="130"/>
      <c r="I419" s="260"/>
    </row>
    <row r="420" spans="1:9" hidden="1">
      <c r="A420" s="252"/>
      <c r="B420" s="145"/>
      <c r="C420" s="266">
        <v>0</v>
      </c>
      <c r="D420" s="263">
        <v>0</v>
      </c>
      <c r="E420" s="226">
        <f t="shared" si="7"/>
        <v>7032.3300000000454</v>
      </c>
      <c r="F420" s="131"/>
      <c r="G420" s="132"/>
      <c r="H420" s="130"/>
      <c r="I420" s="260"/>
    </row>
    <row r="421" spans="1:9" hidden="1">
      <c r="A421" s="252"/>
      <c r="B421" s="145"/>
      <c r="C421" s="266">
        <v>0</v>
      </c>
      <c r="D421" s="263">
        <v>0</v>
      </c>
      <c r="E421" s="225">
        <f t="shared" si="7"/>
        <v>7032.3300000000454</v>
      </c>
      <c r="F421" s="131"/>
      <c r="G421" s="132"/>
      <c r="H421" s="130"/>
      <c r="I421" s="260"/>
    </row>
    <row r="422" spans="1:9" hidden="1">
      <c r="A422" s="252"/>
      <c r="B422" s="145"/>
      <c r="C422" s="266">
        <v>0</v>
      </c>
      <c r="D422" s="263">
        <v>0</v>
      </c>
      <c r="E422" s="226">
        <f t="shared" si="7"/>
        <v>7032.3300000000454</v>
      </c>
      <c r="F422" s="131"/>
      <c r="G422" s="132"/>
      <c r="H422" s="130"/>
      <c r="I422" s="260"/>
    </row>
    <row r="423" spans="1:9" hidden="1">
      <c r="A423" s="252"/>
      <c r="B423" s="145"/>
      <c r="C423" s="266">
        <v>0</v>
      </c>
      <c r="D423" s="263">
        <v>0</v>
      </c>
      <c r="E423" s="225">
        <f t="shared" si="7"/>
        <v>7032.3300000000454</v>
      </c>
      <c r="F423" s="131"/>
      <c r="G423" s="132"/>
      <c r="H423" s="130"/>
      <c r="I423" s="260"/>
    </row>
    <row r="424" spans="1:9" hidden="1">
      <c r="A424" s="252"/>
      <c r="B424" s="145"/>
      <c r="C424" s="266">
        <v>0</v>
      </c>
      <c r="D424" s="263">
        <v>0</v>
      </c>
      <c r="E424" s="226">
        <f t="shared" ref="E424:E455" si="8">E423-C424+D424</f>
        <v>7032.3300000000454</v>
      </c>
      <c r="F424" s="131"/>
      <c r="G424" s="132"/>
      <c r="H424" s="130"/>
      <c r="I424" s="260"/>
    </row>
    <row r="425" spans="1:9" hidden="1">
      <c r="A425" s="252"/>
      <c r="B425" s="145"/>
      <c r="C425" s="266">
        <v>0</v>
      </c>
      <c r="D425" s="263">
        <v>0</v>
      </c>
      <c r="E425" s="225">
        <f t="shared" si="8"/>
        <v>7032.3300000000454</v>
      </c>
      <c r="F425" s="131"/>
      <c r="G425" s="132"/>
      <c r="H425" s="130"/>
      <c r="I425" s="260"/>
    </row>
    <row r="426" spans="1:9" hidden="1">
      <c r="A426" s="252"/>
      <c r="B426" s="145"/>
      <c r="C426" s="266">
        <v>0</v>
      </c>
      <c r="D426" s="263">
        <v>0</v>
      </c>
      <c r="E426" s="226">
        <f t="shared" si="8"/>
        <v>7032.3300000000454</v>
      </c>
      <c r="F426" s="131"/>
      <c r="G426" s="132"/>
      <c r="H426" s="130"/>
      <c r="I426" s="260"/>
    </row>
    <row r="427" spans="1:9" hidden="1">
      <c r="A427" s="252"/>
      <c r="B427" s="145"/>
      <c r="C427" s="266">
        <v>0</v>
      </c>
      <c r="D427" s="263">
        <v>0</v>
      </c>
      <c r="E427" s="225">
        <f t="shared" si="8"/>
        <v>7032.3300000000454</v>
      </c>
      <c r="F427" s="131"/>
      <c r="G427" s="132"/>
      <c r="H427" s="130"/>
      <c r="I427" s="260"/>
    </row>
    <row r="428" spans="1:9" hidden="1">
      <c r="A428" s="252"/>
      <c r="B428" s="145"/>
      <c r="C428" s="266">
        <v>0</v>
      </c>
      <c r="D428" s="263">
        <v>0</v>
      </c>
      <c r="E428" s="226">
        <f t="shared" si="8"/>
        <v>7032.3300000000454</v>
      </c>
      <c r="F428" s="131"/>
      <c r="G428" s="132"/>
      <c r="H428" s="130"/>
      <c r="I428" s="260"/>
    </row>
    <row r="429" spans="1:9" hidden="1">
      <c r="A429" s="252"/>
      <c r="B429" s="145"/>
      <c r="C429" s="266">
        <v>0</v>
      </c>
      <c r="D429" s="263">
        <v>0</v>
      </c>
      <c r="E429" s="225">
        <f t="shared" si="8"/>
        <v>7032.3300000000454</v>
      </c>
      <c r="F429" s="131"/>
      <c r="G429" s="132"/>
      <c r="H429" s="130"/>
      <c r="I429" s="260"/>
    </row>
    <row r="430" spans="1:9" hidden="1">
      <c r="A430" s="252"/>
      <c r="B430" s="145"/>
      <c r="C430" s="266">
        <v>0</v>
      </c>
      <c r="D430" s="263">
        <v>0</v>
      </c>
      <c r="E430" s="226">
        <f t="shared" si="8"/>
        <v>7032.3300000000454</v>
      </c>
      <c r="F430" s="131"/>
      <c r="G430" s="132"/>
      <c r="H430" s="130"/>
      <c r="I430" s="260"/>
    </row>
    <row r="431" spans="1:9" hidden="1">
      <c r="A431" s="252"/>
      <c r="B431" s="145"/>
      <c r="C431" s="266">
        <v>0</v>
      </c>
      <c r="D431" s="263">
        <v>0</v>
      </c>
      <c r="E431" s="225">
        <f t="shared" si="8"/>
        <v>7032.3300000000454</v>
      </c>
      <c r="F431" s="131"/>
      <c r="G431" s="132"/>
      <c r="H431" s="130"/>
      <c r="I431" s="260"/>
    </row>
    <row r="432" spans="1:9" hidden="1">
      <c r="A432" s="252"/>
      <c r="B432" s="145"/>
      <c r="C432" s="266">
        <v>0</v>
      </c>
      <c r="D432" s="263">
        <v>0</v>
      </c>
      <c r="E432" s="226">
        <f t="shared" si="8"/>
        <v>7032.3300000000454</v>
      </c>
      <c r="F432" s="131"/>
      <c r="G432" s="132"/>
      <c r="H432" s="130"/>
      <c r="I432" s="260"/>
    </row>
    <row r="433" spans="1:9" hidden="1">
      <c r="A433" s="252"/>
      <c r="B433" s="145"/>
      <c r="C433" s="266">
        <v>0</v>
      </c>
      <c r="D433" s="263">
        <v>0</v>
      </c>
      <c r="E433" s="225">
        <f t="shared" si="8"/>
        <v>7032.3300000000454</v>
      </c>
      <c r="F433" s="131"/>
      <c r="G433" s="132"/>
      <c r="H433" s="130"/>
      <c r="I433" s="260"/>
    </row>
    <row r="434" spans="1:9" hidden="1">
      <c r="A434" s="252"/>
      <c r="B434" s="145"/>
      <c r="C434" s="266">
        <v>0</v>
      </c>
      <c r="D434" s="263">
        <v>0</v>
      </c>
      <c r="E434" s="226">
        <f t="shared" si="8"/>
        <v>7032.3300000000454</v>
      </c>
      <c r="F434" s="131"/>
      <c r="G434" s="132"/>
      <c r="H434" s="130"/>
      <c r="I434" s="260"/>
    </row>
    <row r="435" spans="1:9" hidden="1">
      <c r="A435" s="252"/>
      <c r="B435" s="145"/>
      <c r="C435" s="266">
        <v>0</v>
      </c>
      <c r="D435" s="263">
        <v>0</v>
      </c>
      <c r="E435" s="225">
        <f t="shared" si="8"/>
        <v>7032.3300000000454</v>
      </c>
      <c r="F435" s="131"/>
      <c r="G435" s="132"/>
      <c r="H435" s="130"/>
      <c r="I435" s="260"/>
    </row>
    <row r="436" spans="1:9" hidden="1">
      <c r="A436" s="252"/>
      <c r="B436" s="145"/>
      <c r="C436" s="266">
        <v>0</v>
      </c>
      <c r="D436" s="263">
        <v>0</v>
      </c>
      <c r="E436" s="226">
        <f t="shared" si="8"/>
        <v>7032.3300000000454</v>
      </c>
      <c r="F436" s="131"/>
      <c r="G436" s="132"/>
      <c r="H436" s="130"/>
      <c r="I436" s="260"/>
    </row>
    <row r="437" spans="1:9" hidden="1">
      <c r="A437" s="252"/>
      <c r="B437" s="145"/>
      <c r="C437" s="266">
        <v>0</v>
      </c>
      <c r="D437" s="263">
        <v>0</v>
      </c>
      <c r="E437" s="225">
        <f t="shared" si="8"/>
        <v>7032.3300000000454</v>
      </c>
      <c r="F437" s="131"/>
      <c r="G437" s="132"/>
      <c r="H437" s="130"/>
      <c r="I437" s="260"/>
    </row>
    <row r="438" spans="1:9" hidden="1">
      <c r="A438" s="252"/>
      <c r="B438" s="145"/>
      <c r="C438" s="266">
        <v>0</v>
      </c>
      <c r="D438" s="263">
        <v>0</v>
      </c>
      <c r="E438" s="226">
        <f t="shared" si="8"/>
        <v>7032.3300000000454</v>
      </c>
      <c r="F438" s="131"/>
      <c r="G438" s="132"/>
      <c r="H438" s="130"/>
      <c r="I438" s="260"/>
    </row>
    <row r="439" spans="1:9" hidden="1">
      <c r="A439" s="252"/>
      <c r="B439" s="145"/>
      <c r="C439" s="266">
        <v>0</v>
      </c>
      <c r="D439" s="263">
        <v>0</v>
      </c>
      <c r="E439" s="225">
        <f t="shared" si="8"/>
        <v>7032.3300000000454</v>
      </c>
      <c r="F439" s="131"/>
      <c r="G439" s="132"/>
      <c r="H439" s="130"/>
      <c r="I439" s="260"/>
    </row>
    <row r="440" spans="1:9" hidden="1">
      <c r="A440" s="252"/>
      <c r="B440" s="145"/>
      <c r="C440" s="266">
        <v>0</v>
      </c>
      <c r="D440" s="263">
        <v>0</v>
      </c>
      <c r="E440" s="226">
        <f t="shared" si="8"/>
        <v>7032.3300000000454</v>
      </c>
      <c r="F440" s="131"/>
      <c r="G440" s="132"/>
      <c r="H440" s="130"/>
      <c r="I440" s="260"/>
    </row>
    <row r="441" spans="1:9" hidden="1">
      <c r="A441" s="252"/>
      <c r="B441" s="145"/>
      <c r="C441" s="266">
        <v>0</v>
      </c>
      <c r="D441" s="263">
        <v>0</v>
      </c>
      <c r="E441" s="225">
        <f t="shared" si="8"/>
        <v>7032.3300000000454</v>
      </c>
      <c r="F441" s="131"/>
      <c r="G441" s="132"/>
      <c r="H441" s="130"/>
      <c r="I441" s="260"/>
    </row>
    <row r="442" spans="1:9" hidden="1">
      <c r="A442" s="252"/>
      <c r="B442" s="145"/>
      <c r="C442" s="266">
        <v>0</v>
      </c>
      <c r="D442" s="263">
        <v>0</v>
      </c>
      <c r="E442" s="226">
        <f t="shared" si="8"/>
        <v>7032.3300000000454</v>
      </c>
      <c r="F442" s="131"/>
      <c r="G442" s="132"/>
      <c r="H442" s="130"/>
      <c r="I442" s="260"/>
    </row>
    <row r="443" spans="1:9" hidden="1">
      <c r="A443" s="252"/>
      <c r="B443" s="145"/>
      <c r="C443" s="266">
        <v>0</v>
      </c>
      <c r="D443" s="263">
        <v>0</v>
      </c>
      <c r="E443" s="225">
        <f t="shared" si="8"/>
        <v>7032.3300000000454</v>
      </c>
      <c r="F443" s="131"/>
      <c r="G443" s="132"/>
      <c r="H443" s="130"/>
      <c r="I443" s="260"/>
    </row>
    <row r="444" spans="1:9" hidden="1">
      <c r="A444" s="252"/>
      <c r="B444" s="145"/>
      <c r="C444" s="266">
        <v>0</v>
      </c>
      <c r="D444" s="263">
        <v>0</v>
      </c>
      <c r="E444" s="226">
        <f t="shared" si="8"/>
        <v>7032.3300000000454</v>
      </c>
      <c r="F444" s="131"/>
      <c r="G444" s="132"/>
      <c r="H444" s="130"/>
      <c r="I444" s="260"/>
    </row>
    <row r="445" spans="1:9" hidden="1">
      <c r="A445" s="252"/>
      <c r="B445" s="145"/>
      <c r="C445" s="266">
        <v>0</v>
      </c>
      <c r="D445" s="263">
        <v>0</v>
      </c>
      <c r="E445" s="225">
        <f t="shared" si="8"/>
        <v>7032.3300000000454</v>
      </c>
      <c r="F445" s="131"/>
      <c r="G445" s="132"/>
      <c r="H445" s="130"/>
      <c r="I445" s="260"/>
    </row>
    <row r="446" spans="1:9" hidden="1">
      <c r="A446" s="252"/>
      <c r="B446" s="145"/>
      <c r="C446" s="266">
        <v>0</v>
      </c>
      <c r="D446" s="263">
        <v>0</v>
      </c>
      <c r="E446" s="226">
        <f t="shared" si="8"/>
        <v>7032.3300000000454</v>
      </c>
      <c r="F446" s="131"/>
      <c r="G446" s="132"/>
      <c r="H446" s="130"/>
      <c r="I446" s="260"/>
    </row>
    <row r="447" spans="1:9" hidden="1">
      <c r="A447" s="252"/>
      <c r="B447" s="145"/>
      <c r="C447" s="266">
        <v>0</v>
      </c>
      <c r="D447" s="263">
        <v>0</v>
      </c>
      <c r="E447" s="225">
        <f t="shared" si="8"/>
        <v>7032.3300000000454</v>
      </c>
      <c r="F447" s="131"/>
      <c r="G447" s="132"/>
      <c r="H447" s="130"/>
      <c r="I447" s="260"/>
    </row>
    <row r="448" spans="1:9" hidden="1">
      <c r="A448" s="252"/>
      <c r="B448" s="145"/>
      <c r="C448" s="266">
        <v>0</v>
      </c>
      <c r="D448" s="263">
        <v>0</v>
      </c>
      <c r="E448" s="226">
        <f t="shared" si="8"/>
        <v>7032.3300000000454</v>
      </c>
      <c r="F448" s="131"/>
      <c r="G448" s="132"/>
      <c r="H448" s="130"/>
      <c r="I448" s="260"/>
    </row>
    <row r="449" spans="1:9" hidden="1">
      <c r="A449" s="252"/>
      <c r="B449" s="145"/>
      <c r="C449" s="266">
        <v>0</v>
      </c>
      <c r="D449" s="263">
        <v>0</v>
      </c>
      <c r="E449" s="225">
        <f t="shared" si="8"/>
        <v>7032.3300000000454</v>
      </c>
      <c r="F449" s="131"/>
      <c r="G449" s="132"/>
      <c r="H449" s="130"/>
      <c r="I449" s="260"/>
    </row>
    <row r="450" spans="1:9" hidden="1">
      <c r="A450" s="252"/>
      <c r="B450" s="145"/>
      <c r="C450" s="266">
        <v>0</v>
      </c>
      <c r="D450" s="263">
        <v>0</v>
      </c>
      <c r="E450" s="226">
        <f t="shared" si="8"/>
        <v>7032.3300000000454</v>
      </c>
      <c r="F450" s="131"/>
      <c r="G450" s="132"/>
      <c r="H450" s="130"/>
      <c r="I450" s="260"/>
    </row>
    <row r="451" spans="1:9" hidden="1">
      <c r="A451" s="252"/>
      <c r="B451" s="145"/>
      <c r="C451" s="266">
        <v>0</v>
      </c>
      <c r="D451" s="263">
        <v>0</v>
      </c>
      <c r="E451" s="225">
        <f t="shared" si="8"/>
        <v>7032.3300000000454</v>
      </c>
      <c r="F451" s="131"/>
      <c r="G451" s="132"/>
      <c r="H451" s="130"/>
      <c r="I451" s="260"/>
    </row>
    <row r="452" spans="1:9" hidden="1">
      <c r="A452" s="252"/>
      <c r="B452" s="145"/>
      <c r="C452" s="266">
        <v>0</v>
      </c>
      <c r="D452" s="263">
        <v>0</v>
      </c>
      <c r="E452" s="226">
        <f t="shared" si="8"/>
        <v>7032.3300000000454</v>
      </c>
      <c r="F452" s="131"/>
      <c r="G452" s="132"/>
      <c r="H452" s="130"/>
      <c r="I452" s="260"/>
    </row>
    <row r="453" spans="1:9" hidden="1">
      <c r="A453" s="252"/>
      <c r="B453" s="145"/>
      <c r="C453" s="266">
        <v>0</v>
      </c>
      <c r="D453" s="263">
        <v>0</v>
      </c>
      <c r="E453" s="225">
        <f t="shared" si="8"/>
        <v>7032.3300000000454</v>
      </c>
      <c r="F453" s="131"/>
      <c r="G453" s="132"/>
      <c r="H453" s="130"/>
      <c r="I453" s="260"/>
    </row>
    <row r="454" spans="1:9" hidden="1">
      <c r="A454" s="252"/>
      <c r="B454" s="145"/>
      <c r="C454" s="266">
        <v>0</v>
      </c>
      <c r="D454" s="263">
        <v>0</v>
      </c>
      <c r="E454" s="226">
        <f t="shared" si="8"/>
        <v>7032.3300000000454</v>
      </c>
      <c r="F454" s="131"/>
      <c r="G454" s="132"/>
      <c r="H454" s="130"/>
      <c r="I454" s="260"/>
    </row>
    <row r="455" spans="1:9" hidden="1">
      <c r="A455" s="252"/>
      <c r="B455" s="145"/>
      <c r="C455" s="266">
        <v>0</v>
      </c>
      <c r="D455" s="263">
        <v>0</v>
      </c>
      <c r="E455" s="225">
        <f t="shared" si="8"/>
        <v>7032.3300000000454</v>
      </c>
      <c r="F455" s="131"/>
      <c r="G455" s="132"/>
      <c r="H455" s="130"/>
      <c r="I455" s="260"/>
    </row>
    <row r="456" spans="1:9" hidden="1">
      <c r="A456" s="252"/>
      <c r="B456" s="145"/>
      <c r="C456" s="266">
        <v>0</v>
      </c>
      <c r="D456" s="263">
        <v>0</v>
      </c>
      <c r="E456" s="226">
        <f t="shared" ref="E456:E487" si="9">E455-C456+D456</f>
        <v>7032.3300000000454</v>
      </c>
      <c r="F456" s="131"/>
      <c r="G456" s="132"/>
      <c r="H456" s="130"/>
      <c r="I456" s="260"/>
    </row>
    <row r="457" spans="1:9" hidden="1">
      <c r="A457" s="252"/>
      <c r="B457" s="145"/>
      <c r="C457" s="266">
        <v>0</v>
      </c>
      <c r="D457" s="263">
        <v>0</v>
      </c>
      <c r="E457" s="225">
        <f t="shared" si="9"/>
        <v>7032.3300000000454</v>
      </c>
      <c r="F457" s="131"/>
      <c r="G457" s="132"/>
      <c r="H457" s="130"/>
      <c r="I457" s="260"/>
    </row>
    <row r="458" spans="1:9" hidden="1">
      <c r="A458" s="252"/>
      <c r="B458" s="145"/>
      <c r="C458" s="266">
        <v>0</v>
      </c>
      <c r="D458" s="263">
        <v>0</v>
      </c>
      <c r="E458" s="226">
        <f t="shared" si="9"/>
        <v>7032.3300000000454</v>
      </c>
      <c r="F458" s="131"/>
      <c r="G458" s="132"/>
      <c r="H458" s="130"/>
      <c r="I458" s="260"/>
    </row>
    <row r="459" spans="1:9" hidden="1">
      <c r="A459" s="252"/>
      <c r="B459" s="145"/>
      <c r="C459" s="266">
        <v>0</v>
      </c>
      <c r="D459" s="263">
        <v>0</v>
      </c>
      <c r="E459" s="225">
        <f t="shared" si="9"/>
        <v>7032.3300000000454</v>
      </c>
      <c r="F459" s="131"/>
      <c r="G459" s="132"/>
      <c r="H459" s="130"/>
      <c r="I459" s="260"/>
    </row>
    <row r="460" spans="1:9" hidden="1">
      <c r="A460" s="252"/>
      <c r="B460" s="145"/>
      <c r="C460" s="266">
        <v>0</v>
      </c>
      <c r="D460" s="263">
        <v>0</v>
      </c>
      <c r="E460" s="226">
        <f t="shared" si="9"/>
        <v>7032.3300000000454</v>
      </c>
      <c r="F460" s="131"/>
      <c r="G460" s="132"/>
      <c r="H460" s="130"/>
      <c r="I460" s="260"/>
    </row>
    <row r="461" spans="1:9" hidden="1">
      <c r="A461" s="252"/>
      <c r="B461" s="145"/>
      <c r="C461" s="266">
        <v>0</v>
      </c>
      <c r="D461" s="263">
        <v>0</v>
      </c>
      <c r="E461" s="225">
        <f t="shared" si="9"/>
        <v>7032.3300000000454</v>
      </c>
      <c r="F461" s="131"/>
      <c r="G461" s="132"/>
      <c r="H461" s="130"/>
      <c r="I461" s="260"/>
    </row>
    <row r="462" spans="1:9" hidden="1">
      <c r="A462" s="252"/>
      <c r="B462" s="145"/>
      <c r="C462" s="266">
        <v>0</v>
      </c>
      <c r="D462" s="263">
        <v>0</v>
      </c>
      <c r="E462" s="226">
        <f t="shared" si="9"/>
        <v>7032.3300000000454</v>
      </c>
      <c r="F462" s="131"/>
      <c r="G462" s="132"/>
      <c r="H462" s="130"/>
      <c r="I462" s="260"/>
    </row>
    <row r="463" spans="1:9" hidden="1">
      <c r="A463" s="252"/>
      <c r="B463" s="145"/>
      <c r="C463" s="266">
        <v>0</v>
      </c>
      <c r="D463" s="263">
        <v>0</v>
      </c>
      <c r="E463" s="225">
        <f t="shared" si="9"/>
        <v>7032.3300000000454</v>
      </c>
      <c r="F463" s="131"/>
      <c r="G463" s="132"/>
      <c r="H463" s="130"/>
      <c r="I463" s="260"/>
    </row>
    <row r="464" spans="1:9" hidden="1">
      <c r="A464" s="252"/>
      <c r="B464" s="145"/>
      <c r="C464" s="266">
        <v>0</v>
      </c>
      <c r="D464" s="263">
        <v>0</v>
      </c>
      <c r="E464" s="226">
        <f t="shared" si="9"/>
        <v>7032.3300000000454</v>
      </c>
      <c r="F464" s="131"/>
      <c r="G464" s="132"/>
      <c r="H464" s="130"/>
      <c r="I464" s="260"/>
    </row>
    <row r="465" spans="1:9" hidden="1">
      <c r="A465" s="252"/>
      <c r="B465" s="145"/>
      <c r="C465" s="266">
        <v>0</v>
      </c>
      <c r="D465" s="263">
        <v>0</v>
      </c>
      <c r="E465" s="225">
        <f t="shared" si="9"/>
        <v>7032.3300000000454</v>
      </c>
      <c r="F465" s="131"/>
      <c r="G465" s="132"/>
      <c r="H465" s="130"/>
      <c r="I465" s="260"/>
    </row>
    <row r="466" spans="1:9" hidden="1">
      <c r="A466" s="252"/>
      <c r="B466" s="145"/>
      <c r="C466" s="266">
        <v>0</v>
      </c>
      <c r="D466" s="263">
        <v>0</v>
      </c>
      <c r="E466" s="226">
        <f t="shared" si="9"/>
        <v>7032.3300000000454</v>
      </c>
      <c r="F466" s="131"/>
      <c r="G466" s="132"/>
      <c r="H466" s="130"/>
      <c r="I466" s="260"/>
    </row>
    <row r="467" spans="1:9" hidden="1">
      <c r="A467" s="252"/>
      <c r="B467" s="145"/>
      <c r="C467" s="266">
        <v>0</v>
      </c>
      <c r="D467" s="263">
        <v>0</v>
      </c>
      <c r="E467" s="225">
        <f t="shared" si="9"/>
        <v>7032.3300000000454</v>
      </c>
      <c r="F467" s="131"/>
      <c r="G467" s="132"/>
      <c r="H467" s="130"/>
      <c r="I467" s="260"/>
    </row>
    <row r="468" spans="1:9" hidden="1">
      <c r="A468" s="252"/>
      <c r="B468" s="145"/>
      <c r="C468" s="266">
        <v>0</v>
      </c>
      <c r="D468" s="263">
        <v>0</v>
      </c>
      <c r="E468" s="226">
        <f t="shared" si="9"/>
        <v>7032.3300000000454</v>
      </c>
      <c r="F468" s="131"/>
      <c r="G468" s="132"/>
      <c r="H468" s="130"/>
      <c r="I468" s="260"/>
    </row>
    <row r="469" spans="1:9" hidden="1">
      <c r="A469" s="252"/>
      <c r="B469" s="145"/>
      <c r="C469" s="266">
        <v>0</v>
      </c>
      <c r="D469" s="263">
        <v>0</v>
      </c>
      <c r="E469" s="225">
        <f t="shared" si="9"/>
        <v>7032.3300000000454</v>
      </c>
      <c r="F469" s="131"/>
      <c r="G469" s="132"/>
      <c r="H469" s="130"/>
      <c r="I469" s="260"/>
    </row>
    <row r="470" spans="1:9" hidden="1">
      <c r="A470" s="252"/>
      <c r="B470" s="145"/>
      <c r="C470" s="266">
        <v>0</v>
      </c>
      <c r="D470" s="263">
        <v>0</v>
      </c>
      <c r="E470" s="226">
        <f t="shared" si="9"/>
        <v>7032.3300000000454</v>
      </c>
      <c r="F470" s="131"/>
      <c r="G470" s="132"/>
      <c r="H470" s="130"/>
      <c r="I470" s="260"/>
    </row>
    <row r="471" spans="1:9" hidden="1">
      <c r="A471" s="252"/>
      <c r="B471" s="145"/>
      <c r="C471" s="266">
        <v>0</v>
      </c>
      <c r="D471" s="263">
        <v>0</v>
      </c>
      <c r="E471" s="225">
        <f t="shared" si="9"/>
        <v>7032.3300000000454</v>
      </c>
      <c r="F471" s="131"/>
      <c r="G471" s="132"/>
      <c r="H471" s="130"/>
      <c r="I471" s="260"/>
    </row>
    <row r="472" spans="1:9" hidden="1">
      <c r="A472" s="252"/>
      <c r="B472" s="145"/>
      <c r="C472" s="266">
        <v>0</v>
      </c>
      <c r="D472" s="263">
        <v>0</v>
      </c>
      <c r="E472" s="226">
        <f t="shared" si="9"/>
        <v>7032.3300000000454</v>
      </c>
      <c r="F472" s="131"/>
      <c r="G472" s="132"/>
      <c r="H472" s="130"/>
      <c r="I472" s="260"/>
    </row>
    <row r="473" spans="1:9" hidden="1">
      <c r="A473" s="252"/>
      <c r="B473" s="145"/>
      <c r="C473" s="266">
        <v>0</v>
      </c>
      <c r="D473" s="263">
        <v>0</v>
      </c>
      <c r="E473" s="225">
        <f t="shared" si="9"/>
        <v>7032.3300000000454</v>
      </c>
      <c r="F473" s="131"/>
      <c r="G473" s="132"/>
      <c r="H473" s="130"/>
      <c r="I473" s="260"/>
    </row>
    <row r="474" spans="1:9" hidden="1">
      <c r="A474" s="252"/>
      <c r="B474" s="145"/>
      <c r="C474" s="266">
        <v>0</v>
      </c>
      <c r="D474" s="263">
        <v>0</v>
      </c>
      <c r="E474" s="225">
        <f t="shared" si="9"/>
        <v>7032.3300000000454</v>
      </c>
      <c r="F474" s="131"/>
      <c r="G474" s="132"/>
      <c r="H474" s="130"/>
      <c r="I474" s="260"/>
    </row>
    <row r="475" spans="1:9" hidden="1">
      <c r="A475" s="252"/>
      <c r="B475" s="145"/>
      <c r="C475" s="266">
        <v>0</v>
      </c>
      <c r="D475" s="263">
        <v>0</v>
      </c>
      <c r="E475" s="225">
        <f t="shared" si="9"/>
        <v>7032.3300000000454</v>
      </c>
      <c r="F475" s="131"/>
      <c r="G475" s="132"/>
      <c r="H475" s="130"/>
      <c r="I475" s="260"/>
    </row>
    <row r="476" spans="1:9" hidden="1">
      <c r="A476" s="252"/>
      <c r="B476" s="145"/>
      <c r="C476" s="266">
        <v>0</v>
      </c>
      <c r="D476" s="263">
        <v>0</v>
      </c>
      <c r="E476" s="225">
        <f t="shared" si="9"/>
        <v>7032.3300000000454</v>
      </c>
      <c r="F476" s="131"/>
      <c r="G476" s="132"/>
      <c r="H476" s="130"/>
      <c r="I476" s="260"/>
    </row>
    <row r="477" spans="1:9" hidden="1">
      <c r="A477" s="252"/>
      <c r="B477" s="145"/>
      <c r="C477" s="266">
        <v>0</v>
      </c>
      <c r="D477" s="263">
        <v>0</v>
      </c>
      <c r="E477" s="225">
        <f t="shared" si="9"/>
        <v>7032.3300000000454</v>
      </c>
      <c r="F477" s="131"/>
      <c r="G477" s="132"/>
      <c r="H477" s="130"/>
      <c r="I477" s="260"/>
    </row>
    <row r="478" spans="1:9" hidden="1">
      <c r="A478" s="252"/>
      <c r="B478" s="145"/>
      <c r="C478" s="266">
        <v>0</v>
      </c>
      <c r="D478" s="263">
        <v>0</v>
      </c>
      <c r="E478" s="225">
        <f t="shared" si="9"/>
        <v>7032.3300000000454</v>
      </c>
      <c r="F478" s="131"/>
      <c r="G478" s="132"/>
      <c r="H478" s="130"/>
      <c r="I478" s="260"/>
    </row>
    <row r="479" spans="1:9" hidden="1">
      <c r="A479" s="252"/>
      <c r="B479" s="145"/>
      <c r="C479" s="266">
        <v>0</v>
      </c>
      <c r="D479" s="263">
        <v>0</v>
      </c>
      <c r="E479" s="225">
        <f t="shared" si="9"/>
        <v>7032.3300000000454</v>
      </c>
      <c r="F479" s="131"/>
      <c r="G479" s="132"/>
      <c r="H479" s="130"/>
      <c r="I479" s="260"/>
    </row>
    <row r="480" spans="1:9" hidden="1">
      <c r="A480" s="252"/>
      <c r="B480" s="145"/>
      <c r="C480" s="266">
        <v>0</v>
      </c>
      <c r="D480" s="263">
        <v>0</v>
      </c>
      <c r="E480" s="225">
        <f t="shared" si="9"/>
        <v>7032.3300000000454</v>
      </c>
      <c r="F480" s="131"/>
      <c r="G480" s="132"/>
      <c r="H480" s="130"/>
      <c r="I480" s="260"/>
    </row>
    <row r="481" spans="1:9" hidden="1">
      <c r="A481" s="252"/>
      <c r="B481" s="145"/>
      <c r="C481" s="266">
        <v>0</v>
      </c>
      <c r="D481" s="263">
        <v>0</v>
      </c>
      <c r="E481" s="225">
        <f t="shared" si="9"/>
        <v>7032.3300000000454</v>
      </c>
      <c r="F481" s="131"/>
      <c r="G481" s="132"/>
      <c r="H481" s="130"/>
      <c r="I481" s="260"/>
    </row>
    <row r="482" spans="1:9" hidden="1">
      <c r="A482" s="252"/>
      <c r="B482" s="145"/>
      <c r="C482" s="266">
        <v>0</v>
      </c>
      <c r="D482" s="263">
        <v>0</v>
      </c>
      <c r="E482" s="225">
        <f t="shared" si="9"/>
        <v>7032.3300000000454</v>
      </c>
      <c r="F482" s="131"/>
      <c r="G482" s="132"/>
      <c r="H482" s="130"/>
      <c r="I482" s="260"/>
    </row>
    <row r="483" spans="1:9" hidden="1">
      <c r="A483" s="252"/>
      <c r="B483" s="145"/>
      <c r="C483" s="266">
        <v>0</v>
      </c>
      <c r="D483" s="263">
        <v>0</v>
      </c>
      <c r="E483" s="225">
        <f t="shared" si="9"/>
        <v>7032.3300000000454</v>
      </c>
      <c r="F483" s="131"/>
      <c r="G483" s="132"/>
      <c r="H483" s="130"/>
      <c r="I483" s="260"/>
    </row>
    <row r="484" spans="1:9" hidden="1">
      <c r="A484" s="252"/>
      <c r="B484" s="145"/>
      <c r="C484" s="266">
        <v>0</v>
      </c>
      <c r="D484" s="263">
        <v>0</v>
      </c>
      <c r="E484" s="225">
        <f t="shared" si="9"/>
        <v>7032.3300000000454</v>
      </c>
      <c r="F484" s="131"/>
      <c r="G484" s="132"/>
      <c r="H484" s="130"/>
      <c r="I484" s="260"/>
    </row>
    <row r="485" spans="1:9" hidden="1">
      <c r="A485" s="252"/>
      <c r="B485" s="145"/>
      <c r="C485" s="266">
        <v>0</v>
      </c>
      <c r="D485" s="263">
        <v>0</v>
      </c>
      <c r="E485" s="225">
        <f t="shared" si="9"/>
        <v>7032.3300000000454</v>
      </c>
      <c r="F485" s="131"/>
      <c r="G485" s="132"/>
      <c r="H485" s="130"/>
      <c r="I485" s="260"/>
    </row>
    <row r="486" spans="1:9" hidden="1">
      <c r="A486" s="252"/>
      <c r="B486" s="145"/>
      <c r="C486" s="266">
        <v>0</v>
      </c>
      <c r="D486" s="263">
        <v>0</v>
      </c>
      <c r="E486" s="225">
        <f t="shared" si="9"/>
        <v>7032.3300000000454</v>
      </c>
      <c r="F486" s="131"/>
      <c r="G486" s="132"/>
      <c r="H486" s="130"/>
      <c r="I486" s="260"/>
    </row>
    <row r="487" spans="1:9" hidden="1">
      <c r="A487" s="252"/>
      <c r="B487" s="145"/>
      <c r="C487" s="266">
        <v>0</v>
      </c>
      <c r="D487" s="263">
        <v>0</v>
      </c>
      <c r="E487" s="225">
        <f t="shared" si="9"/>
        <v>7032.3300000000454</v>
      </c>
      <c r="F487" s="131"/>
      <c r="G487" s="132"/>
      <c r="H487" s="130"/>
      <c r="I487" s="260"/>
    </row>
    <row r="488" spans="1:9" hidden="1">
      <c r="A488" s="252"/>
      <c r="B488" s="145"/>
      <c r="C488" s="266">
        <v>0</v>
      </c>
      <c r="D488" s="263">
        <v>0</v>
      </c>
      <c r="E488" s="225">
        <f t="shared" ref="E488:E519" si="10">E487-C488+D488</f>
        <v>7032.3300000000454</v>
      </c>
      <c r="F488" s="131"/>
      <c r="G488" s="132"/>
      <c r="H488" s="130"/>
      <c r="I488" s="260"/>
    </row>
    <row r="489" spans="1:9" hidden="1">
      <c r="A489" s="252"/>
      <c r="B489" s="145"/>
      <c r="C489" s="266">
        <v>0</v>
      </c>
      <c r="D489" s="263">
        <v>0</v>
      </c>
      <c r="E489" s="225">
        <f t="shared" si="10"/>
        <v>7032.3300000000454</v>
      </c>
      <c r="F489" s="131"/>
      <c r="G489" s="132"/>
      <c r="H489" s="130"/>
      <c r="I489" s="260"/>
    </row>
    <row r="490" spans="1:9" hidden="1">
      <c r="A490" s="252"/>
      <c r="B490" s="145"/>
      <c r="C490" s="266">
        <v>0</v>
      </c>
      <c r="D490" s="263">
        <v>0</v>
      </c>
      <c r="E490" s="225">
        <f t="shared" si="10"/>
        <v>7032.3300000000454</v>
      </c>
      <c r="F490" s="131"/>
      <c r="G490" s="132"/>
      <c r="H490" s="130"/>
      <c r="I490" s="260"/>
    </row>
    <row r="491" spans="1:9" hidden="1">
      <c r="A491" s="252"/>
      <c r="B491" s="145"/>
      <c r="C491" s="266">
        <v>0</v>
      </c>
      <c r="D491" s="263">
        <v>0</v>
      </c>
      <c r="E491" s="225">
        <f t="shared" si="10"/>
        <v>7032.3300000000454</v>
      </c>
      <c r="F491" s="131"/>
      <c r="G491" s="132"/>
      <c r="H491" s="130"/>
      <c r="I491" s="260"/>
    </row>
    <row r="492" spans="1:9" hidden="1">
      <c r="A492" s="252"/>
      <c r="B492" s="145"/>
      <c r="C492" s="266">
        <v>0</v>
      </c>
      <c r="D492" s="263">
        <v>0</v>
      </c>
      <c r="E492" s="225">
        <f t="shared" si="10"/>
        <v>7032.3300000000454</v>
      </c>
      <c r="F492" s="131"/>
      <c r="G492" s="132"/>
      <c r="H492" s="130"/>
      <c r="I492" s="260"/>
    </row>
    <row r="493" spans="1:9" hidden="1">
      <c r="A493" s="252"/>
      <c r="B493" s="145"/>
      <c r="C493" s="266">
        <v>0</v>
      </c>
      <c r="D493" s="263">
        <v>0</v>
      </c>
      <c r="E493" s="225">
        <f t="shared" si="10"/>
        <v>7032.3300000000454</v>
      </c>
      <c r="F493" s="131"/>
      <c r="G493" s="132"/>
      <c r="H493" s="130"/>
      <c r="I493" s="260"/>
    </row>
    <row r="494" spans="1:9" hidden="1">
      <c r="A494" s="252"/>
      <c r="B494" s="145"/>
      <c r="C494" s="266">
        <v>0</v>
      </c>
      <c r="D494" s="263">
        <v>0</v>
      </c>
      <c r="E494" s="225">
        <f t="shared" si="10"/>
        <v>7032.3300000000454</v>
      </c>
      <c r="F494" s="131"/>
      <c r="G494" s="132"/>
      <c r="H494" s="130"/>
      <c r="I494" s="260"/>
    </row>
    <row r="495" spans="1:9" hidden="1">
      <c r="A495" s="252"/>
      <c r="B495" s="145"/>
      <c r="C495" s="266">
        <v>0</v>
      </c>
      <c r="D495" s="263">
        <v>0</v>
      </c>
      <c r="E495" s="225">
        <f t="shared" si="10"/>
        <v>7032.3300000000454</v>
      </c>
      <c r="F495" s="131"/>
      <c r="G495" s="132"/>
      <c r="H495" s="130"/>
      <c r="I495" s="260"/>
    </row>
    <row r="496" spans="1:9" hidden="1">
      <c r="A496" s="252"/>
      <c r="B496" s="145"/>
      <c r="C496" s="266">
        <v>0</v>
      </c>
      <c r="D496" s="263">
        <v>0</v>
      </c>
      <c r="E496" s="225">
        <f t="shared" si="10"/>
        <v>7032.3300000000454</v>
      </c>
      <c r="F496" s="131"/>
      <c r="G496" s="132"/>
      <c r="H496" s="130"/>
      <c r="I496" s="260"/>
    </row>
    <row r="497" spans="1:9" hidden="1">
      <c r="A497" s="252"/>
      <c r="B497" s="145"/>
      <c r="C497" s="266">
        <v>0</v>
      </c>
      <c r="D497" s="263">
        <v>0</v>
      </c>
      <c r="E497" s="225">
        <f t="shared" si="10"/>
        <v>7032.3300000000454</v>
      </c>
      <c r="F497" s="131"/>
      <c r="G497" s="132"/>
      <c r="H497" s="130"/>
      <c r="I497" s="260"/>
    </row>
    <row r="498" spans="1:9" hidden="1">
      <c r="A498" s="252"/>
      <c r="B498" s="145"/>
      <c r="C498" s="266">
        <v>0</v>
      </c>
      <c r="D498" s="263">
        <v>0</v>
      </c>
      <c r="E498" s="225">
        <f t="shared" si="10"/>
        <v>7032.3300000000454</v>
      </c>
      <c r="F498" s="131"/>
      <c r="G498" s="132"/>
      <c r="H498" s="130"/>
      <c r="I498" s="260"/>
    </row>
    <row r="499" spans="1:9" hidden="1">
      <c r="A499" s="252"/>
      <c r="B499" s="145"/>
      <c r="C499" s="266">
        <v>0</v>
      </c>
      <c r="D499" s="263">
        <v>0</v>
      </c>
      <c r="E499" s="225">
        <f t="shared" si="10"/>
        <v>7032.3300000000454</v>
      </c>
      <c r="F499" s="131"/>
      <c r="G499" s="132"/>
      <c r="H499" s="130"/>
      <c r="I499" s="260"/>
    </row>
    <row r="500" spans="1:9" hidden="1">
      <c r="A500" s="252"/>
      <c r="B500" s="145"/>
      <c r="C500" s="266">
        <v>0</v>
      </c>
      <c r="D500" s="263">
        <v>0</v>
      </c>
      <c r="E500" s="225">
        <f t="shared" si="10"/>
        <v>7032.3300000000454</v>
      </c>
      <c r="F500" s="131"/>
      <c r="G500" s="132"/>
      <c r="H500" s="130"/>
      <c r="I500" s="260"/>
    </row>
    <row r="501" spans="1:9" hidden="1">
      <c r="A501" s="252"/>
      <c r="B501" s="145"/>
      <c r="C501" s="266">
        <v>0</v>
      </c>
      <c r="D501" s="263">
        <v>0</v>
      </c>
      <c r="E501" s="225">
        <f t="shared" si="10"/>
        <v>7032.3300000000454</v>
      </c>
      <c r="F501" s="131"/>
      <c r="G501" s="132"/>
      <c r="H501" s="130"/>
      <c r="I501" s="260"/>
    </row>
    <row r="502" spans="1:9" hidden="1">
      <c r="A502" s="252"/>
      <c r="B502" s="145"/>
      <c r="C502" s="266">
        <v>0</v>
      </c>
      <c r="D502" s="263">
        <v>0</v>
      </c>
      <c r="E502" s="225">
        <f t="shared" si="10"/>
        <v>7032.3300000000454</v>
      </c>
      <c r="F502" s="131"/>
      <c r="G502" s="132"/>
      <c r="H502" s="130"/>
      <c r="I502" s="260"/>
    </row>
    <row r="503" spans="1:9" hidden="1">
      <c r="A503" s="252"/>
      <c r="B503" s="145"/>
      <c r="C503" s="266">
        <v>0</v>
      </c>
      <c r="D503" s="263">
        <v>0</v>
      </c>
      <c r="E503" s="225">
        <f t="shared" si="10"/>
        <v>7032.3300000000454</v>
      </c>
      <c r="F503" s="131"/>
      <c r="G503" s="132"/>
      <c r="H503" s="130"/>
      <c r="I503" s="260"/>
    </row>
    <row r="504" spans="1:9" hidden="1">
      <c r="A504" s="252"/>
      <c r="B504" s="145"/>
      <c r="C504" s="266">
        <v>0</v>
      </c>
      <c r="D504" s="263">
        <v>0</v>
      </c>
      <c r="E504" s="225">
        <f t="shared" si="10"/>
        <v>7032.3300000000454</v>
      </c>
      <c r="F504" s="131"/>
      <c r="G504" s="132"/>
      <c r="H504" s="130"/>
      <c r="I504" s="260"/>
    </row>
    <row r="505" spans="1:9" hidden="1">
      <c r="A505" s="252"/>
      <c r="B505" s="145"/>
      <c r="C505" s="266">
        <v>0</v>
      </c>
      <c r="D505" s="263">
        <v>0</v>
      </c>
      <c r="E505" s="225">
        <f t="shared" si="10"/>
        <v>7032.3300000000454</v>
      </c>
      <c r="F505" s="131"/>
      <c r="G505" s="132"/>
      <c r="H505" s="130"/>
      <c r="I505" s="260"/>
    </row>
    <row r="506" spans="1:9" hidden="1">
      <c r="A506" s="252"/>
      <c r="B506" s="145"/>
      <c r="C506" s="266">
        <v>0</v>
      </c>
      <c r="D506" s="263">
        <v>0</v>
      </c>
      <c r="E506" s="225">
        <f t="shared" si="10"/>
        <v>7032.3300000000454</v>
      </c>
      <c r="F506" s="131"/>
      <c r="G506" s="132"/>
      <c r="H506" s="130"/>
      <c r="I506" s="260"/>
    </row>
    <row r="507" spans="1:9" hidden="1">
      <c r="A507" s="252"/>
      <c r="B507" s="145"/>
      <c r="C507" s="266">
        <v>0</v>
      </c>
      <c r="D507" s="263">
        <v>0</v>
      </c>
      <c r="E507" s="225">
        <f t="shared" si="10"/>
        <v>7032.3300000000454</v>
      </c>
      <c r="F507" s="131"/>
      <c r="G507" s="132"/>
      <c r="H507" s="130"/>
      <c r="I507" s="260"/>
    </row>
    <row r="508" spans="1:9" hidden="1">
      <c r="A508" s="252"/>
      <c r="B508" s="145"/>
      <c r="C508" s="266">
        <v>0</v>
      </c>
      <c r="D508" s="263">
        <v>0</v>
      </c>
      <c r="E508" s="225">
        <f t="shared" si="10"/>
        <v>7032.3300000000454</v>
      </c>
      <c r="F508" s="131"/>
      <c r="G508" s="132"/>
      <c r="H508" s="130"/>
      <c r="I508" s="260"/>
    </row>
    <row r="509" spans="1:9" hidden="1">
      <c r="A509" s="252"/>
      <c r="B509" s="145"/>
      <c r="C509" s="266">
        <v>0</v>
      </c>
      <c r="D509" s="263">
        <v>0</v>
      </c>
      <c r="E509" s="225">
        <f t="shared" si="10"/>
        <v>7032.3300000000454</v>
      </c>
      <c r="F509" s="131"/>
      <c r="G509" s="132"/>
      <c r="H509" s="130"/>
      <c r="I509" s="260"/>
    </row>
    <row r="510" spans="1:9" hidden="1">
      <c r="A510" s="252"/>
      <c r="B510" s="145"/>
      <c r="C510" s="266">
        <v>0</v>
      </c>
      <c r="D510" s="263">
        <v>0</v>
      </c>
      <c r="E510" s="225">
        <f t="shared" si="10"/>
        <v>7032.3300000000454</v>
      </c>
      <c r="F510" s="131"/>
      <c r="G510" s="132"/>
      <c r="H510" s="130"/>
      <c r="I510" s="260"/>
    </row>
    <row r="511" spans="1:9" hidden="1">
      <c r="A511" s="252"/>
      <c r="B511" s="145"/>
      <c r="C511" s="266">
        <v>0</v>
      </c>
      <c r="D511" s="263">
        <v>0</v>
      </c>
      <c r="E511" s="225">
        <f t="shared" si="10"/>
        <v>7032.3300000000454</v>
      </c>
      <c r="F511" s="131"/>
      <c r="G511" s="132"/>
      <c r="H511" s="130"/>
      <c r="I511" s="260"/>
    </row>
    <row r="512" spans="1:9" hidden="1">
      <c r="A512" s="252"/>
      <c r="B512" s="145"/>
      <c r="C512" s="266">
        <v>0</v>
      </c>
      <c r="D512" s="263">
        <v>0</v>
      </c>
      <c r="E512" s="225">
        <f t="shared" si="10"/>
        <v>7032.3300000000454</v>
      </c>
      <c r="F512" s="131"/>
      <c r="G512" s="132"/>
      <c r="H512" s="130"/>
      <c r="I512" s="260"/>
    </row>
    <row r="513" spans="1:9" hidden="1">
      <c r="A513" s="252"/>
      <c r="B513" s="145"/>
      <c r="C513" s="266">
        <v>0</v>
      </c>
      <c r="D513" s="263">
        <v>0</v>
      </c>
      <c r="E513" s="225">
        <f t="shared" si="10"/>
        <v>7032.3300000000454</v>
      </c>
      <c r="F513" s="131"/>
      <c r="G513" s="132"/>
      <c r="H513" s="130"/>
      <c r="I513" s="260"/>
    </row>
    <row r="514" spans="1:9" hidden="1">
      <c r="A514" s="252"/>
      <c r="B514" s="145"/>
      <c r="C514" s="266">
        <v>0</v>
      </c>
      <c r="D514" s="263">
        <v>0</v>
      </c>
      <c r="E514" s="225">
        <f t="shared" si="10"/>
        <v>7032.3300000000454</v>
      </c>
      <c r="F514" s="131"/>
      <c r="G514" s="132"/>
      <c r="H514" s="130"/>
      <c r="I514" s="260"/>
    </row>
    <row r="515" spans="1:9" hidden="1">
      <c r="A515" s="252"/>
      <c r="B515" s="145"/>
      <c r="C515" s="266">
        <v>0</v>
      </c>
      <c r="D515" s="263">
        <v>0</v>
      </c>
      <c r="E515" s="225">
        <f t="shared" si="10"/>
        <v>7032.3300000000454</v>
      </c>
      <c r="F515" s="131"/>
      <c r="G515" s="132"/>
      <c r="H515" s="130"/>
      <c r="I515" s="260"/>
    </row>
    <row r="516" spans="1:9" hidden="1">
      <c r="A516" s="252"/>
      <c r="B516" s="145"/>
      <c r="C516" s="266">
        <v>0</v>
      </c>
      <c r="D516" s="263">
        <v>0</v>
      </c>
      <c r="E516" s="225">
        <f t="shared" si="10"/>
        <v>7032.3300000000454</v>
      </c>
      <c r="F516" s="131"/>
      <c r="G516" s="132"/>
      <c r="H516" s="130"/>
      <c r="I516" s="260"/>
    </row>
    <row r="517" spans="1:9" hidden="1">
      <c r="A517" s="252"/>
      <c r="B517" s="145"/>
      <c r="C517" s="266">
        <v>0</v>
      </c>
      <c r="D517" s="263">
        <v>0</v>
      </c>
      <c r="E517" s="225">
        <f t="shared" si="10"/>
        <v>7032.3300000000454</v>
      </c>
      <c r="F517" s="131"/>
      <c r="G517" s="132"/>
      <c r="H517" s="130"/>
      <c r="I517" s="260"/>
    </row>
    <row r="518" spans="1:9" hidden="1">
      <c r="A518" s="252"/>
      <c r="B518" s="145"/>
      <c r="C518" s="266">
        <v>0</v>
      </c>
      <c r="D518" s="263">
        <v>0</v>
      </c>
      <c r="E518" s="225">
        <f t="shared" si="10"/>
        <v>7032.3300000000454</v>
      </c>
      <c r="F518" s="131"/>
      <c r="G518" s="132"/>
      <c r="H518" s="130"/>
      <c r="I518" s="260"/>
    </row>
    <row r="519" spans="1:9" hidden="1">
      <c r="A519" s="252"/>
      <c r="B519" s="145"/>
      <c r="C519" s="266">
        <v>0</v>
      </c>
      <c r="D519" s="263">
        <v>0</v>
      </c>
      <c r="E519" s="225">
        <f t="shared" si="10"/>
        <v>7032.3300000000454</v>
      </c>
      <c r="F519" s="131"/>
      <c r="G519" s="132"/>
      <c r="H519" s="130"/>
      <c r="I519" s="260"/>
    </row>
    <row r="520" spans="1:9" hidden="1">
      <c r="A520" s="252"/>
      <c r="B520" s="145"/>
      <c r="C520" s="266">
        <v>0</v>
      </c>
      <c r="D520" s="263">
        <v>0</v>
      </c>
      <c r="E520" s="225">
        <f t="shared" ref="E520:E551" si="11">E519-C520+D520</f>
        <v>7032.3300000000454</v>
      </c>
      <c r="F520" s="131"/>
      <c r="G520" s="132"/>
      <c r="H520" s="130"/>
      <c r="I520" s="260"/>
    </row>
    <row r="521" spans="1:9" hidden="1">
      <c r="A521" s="252"/>
      <c r="B521" s="145"/>
      <c r="C521" s="266">
        <v>0</v>
      </c>
      <c r="D521" s="263">
        <v>0</v>
      </c>
      <c r="E521" s="225">
        <f t="shared" si="11"/>
        <v>7032.3300000000454</v>
      </c>
      <c r="F521" s="131"/>
      <c r="G521" s="132"/>
      <c r="H521" s="130"/>
      <c r="I521" s="260"/>
    </row>
    <row r="522" spans="1:9" hidden="1">
      <c r="A522" s="252"/>
      <c r="B522" s="145"/>
      <c r="C522" s="266">
        <v>0</v>
      </c>
      <c r="D522" s="263">
        <v>0</v>
      </c>
      <c r="E522" s="225">
        <f t="shared" si="11"/>
        <v>7032.3300000000454</v>
      </c>
      <c r="F522" s="131"/>
      <c r="G522" s="132"/>
      <c r="H522" s="130"/>
      <c r="I522" s="260"/>
    </row>
    <row r="523" spans="1:9" hidden="1">
      <c r="A523" s="252"/>
      <c r="B523" s="145"/>
      <c r="C523" s="266">
        <v>0</v>
      </c>
      <c r="D523" s="263">
        <v>0</v>
      </c>
      <c r="E523" s="225">
        <f t="shared" si="11"/>
        <v>7032.3300000000454</v>
      </c>
      <c r="F523" s="131"/>
      <c r="G523" s="132"/>
      <c r="H523" s="130"/>
      <c r="I523" s="260"/>
    </row>
    <row r="524" spans="1:9" hidden="1">
      <c r="A524" s="252"/>
      <c r="B524" s="145"/>
      <c r="C524" s="266">
        <v>0</v>
      </c>
      <c r="D524" s="263">
        <v>0</v>
      </c>
      <c r="E524" s="225">
        <f t="shared" si="11"/>
        <v>7032.3300000000454</v>
      </c>
      <c r="F524" s="131"/>
      <c r="G524" s="132"/>
      <c r="H524" s="130"/>
      <c r="I524" s="260"/>
    </row>
    <row r="525" spans="1:9" hidden="1">
      <c r="A525" s="252"/>
      <c r="B525" s="145"/>
      <c r="C525" s="266">
        <v>0</v>
      </c>
      <c r="D525" s="263">
        <v>0</v>
      </c>
      <c r="E525" s="225">
        <f t="shared" si="11"/>
        <v>7032.3300000000454</v>
      </c>
      <c r="F525" s="131"/>
      <c r="G525" s="132"/>
      <c r="H525" s="130"/>
      <c r="I525" s="260"/>
    </row>
    <row r="526" spans="1:9" hidden="1">
      <c r="A526" s="252"/>
      <c r="B526" s="145"/>
      <c r="C526" s="266">
        <v>0</v>
      </c>
      <c r="D526" s="263">
        <v>0</v>
      </c>
      <c r="E526" s="225">
        <f t="shared" si="11"/>
        <v>7032.3300000000454</v>
      </c>
      <c r="F526" s="131"/>
      <c r="G526" s="132"/>
      <c r="H526" s="130"/>
      <c r="I526" s="260"/>
    </row>
    <row r="527" spans="1:9" hidden="1">
      <c r="A527" s="252"/>
      <c r="B527" s="145"/>
      <c r="C527" s="266">
        <v>0</v>
      </c>
      <c r="D527" s="263">
        <v>0</v>
      </c>
      <c r="E527" s="225">
        <f t="shared" si="11"/>
        <v>7032.3300000000454</v>
      </c>
      <c r="F527" s="131"/>
      <c r="G527" s="132"/>
      <c r="H527" s="130"/>
      <c r="I527" s="260"/>
    </row>
    <row r="528" spans="1:9" hidden="1">
      <c r="A528" s="252"/>
      <c r="B528" s="145"/>
      <c r="C528" s="266">
        <v>0</v>
      </c>
      <c r="D528" s="263">
        <v>0</v>
      </c>
      <c r="E528" s="225">
        <f t="shared" si="11"/>
        <v>7032.3300000000454</v>
      </c>
      <c r="F528" s="131"/>
      <c r="G528" s="132"/>
      <c r="H528" s="130"/>
      <c r="I528" s="260"/>
    </row>
    <row r="529" spans="1:9" hidden="1">
      <c r="A529" s="252"/>
      <c r="B529" s="145"/>
      <c r="C529" s="266">
        <v>0</v>
      </c>
      <c r="D529" s="263">
        <v>0</v>
      </c>
      <c r="E529" s="225">
        <f t="shared" si="11"/>
        <v>7032.3300000000454</v>
      </c>
      <c r="F529" s="131"/>
      <c r="G529" s="132"/>
      <c r="H529" s="130"/>
      <c r="I529" s="260"/>
    </row>
    <row r="530" spans="1:9" hidden="1">
      <c r="A530" s="252"/>
      <c r="B530" s="145"/>
      <c r="C530" s="266">
        <v>0</v>
      </c>
      <c r="D530" s="263">
        <v>0</v>
      </c>
      <c r="E530" s="225">
        <f t="shared" si="11"/>
        <v>7032.3300000000454</v>
      </c>
      <c r="F530" s="131"/>
      <c r="G530" s="132"/>
      <c r="H530" s="130"/>
      <c r="I530" s="260"/>
    </row>
    <row r="531" spans="1:9" hidden="1">
      <c r="A531" s="252"/>
      <c r="B531" s="145"/>
      <c r="C531" s="266">
        <v>0</v>
      </c>
      <c r="D531" s="263">
        <v>0</v>
      </c>
      <c r="E531" s="225">
        <f t="shared" si="11"/>
        <v>7032.3300000000454</v>
      </c>
      <c r="F531" s="131"/>
      <c r="G531" s="132"/>
      <c r="H531" s="130"/>
      <c r="I531" s="260"/>
    </row>
    <row r="532" spans="1:9" hidden="1">
      <c r="A532" s="252"/>
      <c r="B532" s="145"/>
      <c r="C532" s="266">
        <v>0</v>
      </c>
      <c r="D532" s="263">
        <v>0</v>
      </c>
      <c r="E532" s="225">
        <f t="shared" si="11"/>
        <v>7032.3300000000454</v>
      </c>
      <c r="F532" s="131"/>
      <c r="G532" s="132"/>
      <c r="H532" s="130"/>
      <c r="I532" s="260"/>
    </row>
    <row r="533" spans="1:9" hidden="1">
      <c r="A533" s="252"/>
      <c r="B533" s="145"/>
      <c r="C533" s="266">
        <v>0</v>
      </c>
      <c r="D533" s="263">
        <v>0</v>
      </c>
      <c r="E533" s="225">
        <f t="shared" si="11"/>
        <v>7032.3300000000454</v>
      </c>
      <c r="F533" s="131"/>
      <c r="G533" s="132"/>
      <c r="H533" s="130"/>
      <c r="I533" s="260"/>
    </row>
    <row r="534" spans="1:9" hidden="1">
      <c r="A534" s="252"/>
      <c r="B534" s="145"/>
      <c r="C534" s="266">
        <v>0</v>
      </c>
      <c r="D534" s="263">
        <v>0</v>
      </c>
      <c r="E534" s="225">
        <f t="shared" si="11"/>
        <v>7032.3300000000454</v>
      </c>
      <c r="F534" s="131"/>
      <c r="G534" s="132"/>
      <c r="H534" s="130"/>
      <c r="I534" s="260"/>
    </row>
    <row r="535" spans="1:9" hidden="1">
      <c r="A535" s="252"/>
      <c r="B535" s="145"/>
      <c r="C535" s="266">
        <v>0</v>
      </c>
      <c r="D535" s="263">
        <v>0</v>
      </c>
      <c r="E535" s="225">
        <f t="shared" si="11"/>
        <v>7032.3300000000454</v>
      </c>
      <c r="F535" s="131"/>
      <c r="G535" s="132"/>
      <c r="H535" s="130"/>
      <c r="I535" s="260"/>
    </row>
    <row r="536" spans="1:9" hidden="1">
      <c r="A536" s="252"/>
      <c r="B536" s="145"/>
      <c r="C536" s="266">
        <v>0</v>
      </c>
      <c r="D536" s="263">
        <v>0</v>
      </c>
      <c r="E536" s="225">
        <f t="shared" si="11"/>
        <v>7032.3300000000454</v>
      </c>
      <c r="F536" s="131"/>
      <c r="G536" s="132"/>
      <c r="H536" s="130"/>
      <c r="I536" s="260"/>
    </row>
    <row r="537" spans="1:9" hidden="1">
      <c r="A537" s="252"/>
      <c r="B537" s="145"/>
      <c r="C537" s="266">
        <v>0</v>
      </c>
      <c r="D537" s="263">
        <v>0</v>
      </c>
      <c r="E537" s="225">
        <f t="shared" si="11"/>
        <v>7032.3300000000454</v>
      </c>
      <c r="F537" s="131"/>
      <c r="G537" s="132"/>
      <c r="H537" s="130"/>
      <c r="I537" s="260"/>
    </row>
    <row r="538" spans="1:9" hidden="1">
      <c r="A538" s="252"/>
      <c r="B538" s="145"/>
      <c r="C538" s="266">
        <v>0</v>
      </c>
      <c r="D538" s="263">
        <v>0</v>
      </c>
      <c r="E538" s="225">
        <f t="shared" si="11"/>
        <v>7032.3300000000454</v>
      </c>
      <c r="F538" s="131"/>
      <c r="G538" s="132"/>
      <c r="H538" s="130"/>
      <c r="I538" s="260"/>
    </row>
    <row r="539" spans="1:9" hidden="1">
      <c r="A539" s="252"/>
      <c r="B539" s="145"/>
      <c r="C539" s="266">
        <v>0</v>
      </c>
      <c r="D539" s="263">
        <v>0</v>
      </c>
      <c r="E539" s="225">
        <f t="shared" si="11"/>
        <v>7032.3300000000454</v>
      </c>
      <c r="F539" s="131"/>
      <c r="G539" s="132"/>
      <c r="H539" s="130"/>
      <c r="I539" s="260"/>
    </row>
    <row r="540" spans="1:9" hidden="1">
      <c r="A540" s="252"/>
      <c r="B540" s="145"/>
      <c r="C540" s="266">
        <v>0</v>
      </c>
      <c r="D540" s="263">
        <v>0</v>
      </c>
      <c r="E540" s="225">
        <f t="shared" si="11"/>
        <v>7032.3300000000454</v>
      </c>
      <c r="F540" s="131"/>
      <c r="G540" s="132"/>
      <c r="H540" s="130"/>
      <c r="I540" s="260"/>
    </row>
    <row r="541" spans="1:9" hidden="1">
      <c r="A541" s="252"/>
      <c r="B541" s="145"/>
      <c r="C541" s="266">
        <v>0</v>
      </c>
      <c r="D541" s="263">
        <v>0</v>
      </c>
      <c r="E541" s="225">
        <f t="shared" si="11"/>
        <v>7032.3300000000454</v>
      </c>
      <c r="F541" s="131"/>
      <c r="G541" s="132"/>
      <c r="H541" s="130"/>
      <c r="I541" s="260"/>
    </row>
    <row r="542" spans="1:9" hidden="1">
      <c r="A542" s="252"/>
      <c r="B542" s="145"/>
      <c r="C542" s="266">
        <v>0</v>
      </c>
      <c r="D542" s="263">
        <v>0</v>
      </c>
      <c r="E542" s="225">
        <f t="shared" si="11"/>
        <v>7032.3300000000454</v>
      </c>
      <c r="F542" s="131"/>
      <c r="G542" s="132"/>
      <c r="H542" s="130"/>
      <c r="I542" s="260"/>
    </row>
    <row r="543" spans="1:9" hidden="1">
      <c r="A543" s="252"/>
      <c r="B543" s="145"/>
      <c r="C543" s="266">
        <v>0</v>
      </c>
      <c r="D543" s="263">
        <v>0</v>
      </c>
      <c r="E543" s="225">
        <f t="shared" si="11"/>
        <v>7032.3300000000454</v>
      </c>
      <c r="F543" s="131"/>
      <c r="G543" s="132"/>
      <c r="H543" s="130"/>
      <c r="I543" s="260"/>
    </row>
    <row r="544" spans="1:9" hidden="1">
      <c r="A544" s="252"/>
      <c r="B544" s="145"/>
      <c r="C544" s="266">
        <v>0</v>
      </c>
      <c r="D544" s="263">
        <v>0</v>
      </c>
      <c r="E544" s="225">
        <f t="shared" si="11"/>
        <v>7032.3300000000454</v>
      </c>
      <c r="F544" s="131"/>
      <c r="G544" s="132"/>
      <c r="H544" s="130"/>
      <c r="I544" s="260"/>
    </row>
    <row r="545" spans="1:9" hidden="1">
      <c r="A545" s="252"/>
      <c r="B545" s="145"/>
      <c r="C545" s="266">
        <v>0</v>
      </c>
      <c r="D545" s="263">
        <v>0</v>
      </c>
      <c r="E545" s="225">
        <f t="shared" si="11"/>
        <v>7032.3300000000454</v>
      </c>
      <c r="F545" s="131"/>
      <c r="G545" s="132"/>
      <c r="H545" s="130"/>
      <c r="I545" s="260"/>
    </row>
    <row r="546" spans="1:9" hidden="1">
      <c r="A546" s="252"/>
      <c r="B546" s="145"/>
      <c r="C546" s="266">
        <v>0</v>
      </c>
      <c r="D546" s="263">
        <v>0</v>
      </c>
      <c r="E546" s="225">
        <f t="shared" si="11"/>
        <v>7032.3300000000454</v>
      </c>
      <c r="F546" s="131"/>
      <c r="G546" s="132"/>
      <c r="H546" s="130"/>
      <c r="I546" s="260"/>
    </row>
    <row r="547" spans="1:9" hidden="1">
      <c r="A547" s="252"/>
      <c r="B547" s="145"/>
      <c r="C547" s="266">
        <v>0</v>
      </c>
      <c r="D547" s="263">
        <v>0</v>
      </c>
      <c r="E547" s="225">
        <f t="shared" si="11"/>
        <v>7032.3300000000454</v>
      </c>
      <c r="F547" s="131"/>
      <c r="G547" s="132"/>
      <c r="H547" s="130"/>
      <c r="I547" s="260"/>
    </row>
    <row r="548" spans="1:9" hidden="1">
      <c r="A548" s="252"/>
      <c r="B548" s="145"/>
      <c r="C548" s="266">
        <v>0</v>
      </c>
      <c r="D548" s="263">
        <v>0</v>
      </c>
      <c r="E548" s="225">
        <f t="shared" si="11"/>
        <v>7032.3300000000454</v>
      </c>
      <c r="F548" s="131"/>
      <c r="G548" s="132"/>
      <c r="H548" s="130"/>
      <c r="I548" s="260"/>
    </row>
    <row r="549" spans="1:9" hidden="1">
      <c r="A549" s="252"/>
      <c r="B549" s="145"/>
      <c r="C549" s="266">
        <v>0</v>
      </c>
      <c r="D549" s="263">
        <v>0</v>
      </c>
      <c r="E549" s="225">
        <f t="shared" si="11"/>
        <v>7032.3300000000454</v>
      </c>
      <c r="F549" s="131"/>
      <c r="G549" s="132"/>
      <c r="H549" s="130"/>
      <c r="I549" s="260"/>
    </row>
    <row r="550" spans="1:9" hidden="1">
      <c r="A550" s="252"/>
      <c r="B550" s="145"/>
      <c r="C550" s="266">
        <v>0</v>
      </c>
      <c r="D550" s="263">
        <v>0</v>
      </c>
      <c r="E550" s="225">
        <f t="shared" si="11"/>
        <v>7032.3300000000454</v>
      </c>
      <c r="F550" s="131"/>
      <c r="G550" s="132"/>
      <c r="H550" s="130"/>
      <c r="I550" s="260"/>
    </row>
    <row r="551" spans="1:9" hidden="1">
      <c r="A551" s="252"/>
      <c r="B551" s="145"/>
      <c r="C551" s="266">
        <v>0</v>
      </c>
      <c r="D551" s="263">
        <v>0</v>
      </c>
      <c r="E551" s="225">
        <f t="shared" si="11"/>
        <v>7032.3300000000454</v>
      </c>
      <c r="F551" s="131"/>
      <c r="G551" s="132"/>
      <c r="H551" s="130"/>
      <c r="I551" s="260"/>
    </row>
    <row r="552" spans="1:9" hidden="1">
      <c r="A552" s="252"/>
      <c r="B552" s="145"/>
      <c r="C552" s="266">
        <v>0</v>
      </c>
      <c r="D552" s="263">
        <v>0</v>
      </c>
      <c r="E552" s="225">
        <f t="shared" ref="E552:E560" si="12">E551-C552+D552</f>
        <v>7032.3300000000454</v>
      </c>
      <c r="F552" s="131"/>
      <c r="G552" s="132"/>
      <c r="H552" s="130"/>
      <c r="I552" s="260"/>
    </row>
    <row r="553" spans="1:9" hidden="1">
      <c r="A553" s="252"/>
      <c r="B553" s="145"/>
      <c r="C553" s="266">
        <v>0</v>
      </c>
      <c r="D553" s="263">
        <v>0</v>
      </c>
      <c r="E553" s="225">
        <f t="shared" si="12"/>
        <v>7032.3300000000454</v>
      </c>
      <c r="F553" s="131"/>
      <c r="G553" s="132"/>
      <c r="H553" s="130"/>
      <c r="I553" s="260"/>
    </row>
    <row r="554" spans="1:9" hidden="1">
      <c r="A554" s="252"/>
      <c r="B554" s="145"/>
      <c r="C554" s="266">
        <v>0</v>
      </c>
      <c r="D554" s="263">
        <v>0</v>
      </c>
      <c r="E554" s="225">
        <f t="shared" si="12"/>
        <v>7032.3300000000454</v>
      </c>
      <c r="F554" s="131"/>
      <c r="G554" s="132"/>
      <c r="H554" s="130"/>
      <c r="I554" s="260"/>
    </row>
    <row r="555" spans="1:9" hidden="1">
      <c r="A555" s="252"/>
      <c r="B555" s="145"/>
      <c r="C555" s="266">
        <v>0</v>
      </c>
      <c r="D555" s="263">
        <v>0</v>
      </c>
      <c r="E555" s="225">
        <f t="shared" si="12"/>
        <v>7032.3300000000454</v>
      </c>
      <c r="F555" s="131"/>
      <c r="G555" s="132"/>
      <c r="H555" s="130"/>
      <c r="I555" s="260"/>
    </row>
    <row r="556" spans="1:9" hidden="1">
      <c r="A556" s="252"/>
      <c r="B556" s="145"/>
      <c r="C556" s="266">
        <v>0</v>
      </c>
      <c r="D556" s="263">
        <v>0</v>
      </c>
      <c r="E556" s="225">
        <f t="shared" si="12"/>
        <v>7032.3300000000454</v>
      </c>
      <c r="F556" s="131"/>
      <c r="G556" s="132"/>
      <c r="H556" s="130"/>
      <c r="I556" s="260"/>
    </row>
    <row r="557" spans="1:9" hidden="1">
      <c r="A557" s="252"/>
      <c r="B557" s="145"/>
      <c r="C557" s="266">
        <v>0</v>
      </c>
      <c r="D557" s="263">
        <v>0</v>
      </c>
      <c r="E557" s="225">
        <f t="shared" si="12"/>
        <v>7032.3300000000454</v>
      </c>
      <c r="F557" s="131"/>
      <c r="G557" s="132"/>
      <c r="H557" s="130"/>
      <c r="I557" s="260"/>
    </row>
    <row r="558" spans="1:9" hidden="1">
      <c r="A558" s="252"/>
      <c r="B558" s="145"/>
      <c r="C558" s="266">
        <v>0</v>
      </c>
      <c r="D558" s="263">
        <v>0</v>
      </c>
      <c r="E558" s="225">
        <f t="shared" si="12"/>
        <v>7032.3300000000454</v>
      </c>
      <c r="F558" s="131"/>
      <c r="G558" s="132"/>
      <c r="H558" s="130"/>
      <c r="I558" s="260"/>
    </row>
    <row r="559" spans="1:9" hidden="1">
      <c r="A559" s="252"/>
      <c r="B559" s="145"/>
      <c r="C559" s="266">
        <v>0</v>
      </c>
      <c r="D559" s="263">
        <v>0</v>
      </c>
      <c r="E559" s="225">
        <f t="shared" si="12"/>
        <v>7032.3300000000454</v>
      </c>
      <c r="F559" s="131"/>
      <c r="G559" s="132"/>
      <c r="H559" s="130"/>
      <c r="I559" s="260"/>
    </row>
    <row r="560" spans="1:9" hidden="1">
      <c r="A560" s="252"/>
      <c r="B560" s="145"/>
      <c r="C560" s="266">
        <v>0</v>
      </c>
      <c r="D560" s="263">
        <v>0</v>
      </c>
      <c r="E560" s="225">
        <f t="shared" si="12"/>
        <v>7032.3300000000454</v>
      </c>
      <c r="F560" s="131"/>
      <c r="G560" s="132"/>
      <c r="H560" s="130"/>
      <c r="I560" s="260"/>
    </row>
    <row r="561" spans="1:9" hidden="1">
      <c r="A561" s="252"/>
      <c r="B561" s="145"/>
      <c r="C561" s="266">
        <v>0</v>
      </c>
      <c r="D561" s="263">
        <v>0</v>
      </c>
      <c r="E561" s="225">
        <v>0</v>
      </c>
      <c r="F561" s="131"/>
      <c r="G561" s="132"/>
      <c r="H561" s="130"/>
      <c r="I561" s="260"/>
    </row>
    <row r="562" spans="1:9" hidden="1">
      <c r="A562" s="252"/>
      <c r="B562" s="145"/>
      <c r="C562" s="266">
        <v>0</v>
      </c>
      <c r="D562" s="263">
        <v>0</v>
      </c>
      <c r="E562" s="225">
        <v>0</v>
      </c>
      <c r="F562" s="131"/>
      <c r="G562" s="132"/>
      <c r="H562" s="130"/>
      <c r="I562" s="260"/>
    </row>
    <row r="563" spans="1:9" hidden="1">
      <c r="A563" s="252"/>
      <c r="B563" s="145"/>
      <c r="C563" s="266">
        <v>0</v>
      </c>
      <c r="D563" s="263">
        <v>0</v>
      </c>
      <c r="E563" s="225">
        <v>0</v>
      </c>
      <c r="F563" s="131"/>
      <c r="G563" s="132"/>
      <c r="H563" s="130"/>
      <c r="I563" s="260"/>
    </row>
    <row r="564" spans="1:9" hidden="1">
      <c r="A564" s="252"/>
      <c r="B564" s="145"/>
      <c r="C564" s="266">
        <v>0</v>
      </c>
      <c r="D564" s="263">
        <v>0</v>
      </c>
      <c r="E564" s="225">
        <v>0</v>
      </c>
      <c r="F564" s="131"/>
      <c r="G564" s="132"/>
      <c r="H564" s="130"/>
      <c r="I564" s="260"/>
    </row>
    <row r="565" spans="1:9" hidden="1">
      <c r="A565" s="252"/>
      <c r="B565" s="145"/>
      <c r="C565" s="266">
        <v>0</v>
      </c>
      <c r="D565" s="263">
        <v>0</v>
      </c>
      <c r="E565" s="225">
        <v>0</v>
      </c>
      <c r="F565" s="131"/>
      <c r="G565" s="132"/>
      <c r="H565" s="130"/>
      <c r="I565" s="260"/>
    </row>
    <row r="566" spans="1:9" hidden="1">
      <c r="A566" s="252"/>
      <c r="B566" s="145"/>
      <c r="C566" s="266">
        <v>0</v>
      </c>
      <c r="D566" s="263">
        <v>0</v>
      </c>
      <c r="E566" s="225">
        <v>0</v>
      </c>
      <c r="F566" s="131"/>
      <c r="G566" s="132"/>
      <c r="H566" s="130"/>
      <c r="I566" s="260"/>
    </row>
    <row r="567" spans="1:9" hidden="1">
      <c r="A567" s="252"/>
      <c r="B567" s="145"/>
      <c r="C567" s="266">
        <v>0</v>
      </c>
      <c r="D567" s="263">
        <v>0</v>
      </c>
      <c r="E567" s="225">
        <v>0</v>
      </c>
      <c r="F567" s="131"/>
      <c r="G567" s="132"/>
      <c r="H567" s="130"/>
      <c r="I567" s="260"/>
    </row>
    <row r="568" spans="1:9" hidden="1">
      <c r="A568" s="252"/>
      <c r="B568" s="145"/>
      <c r="C568" s="266">
        <v>0</v>
      </c>
      <c r="D568" s="263">
        <v>0</v>
      </c>
      <c r="E568" s="225">
        <v>0</v>
      </c>
      <c r="F568" s="131"/>
      <c r="G568" s="132"/>
      <c r="H568" s="130"/>
      <c r="I568" s="260"/>
    </row>
    <row r="569" spans="1:9" hidden="1">
      <c r="A569" s="252"/>
      <c r="B569" s="145"/>
      <c r="C569" s="266">
        <v>0</v>
      </c>
      <c r="D569" s="263">
        <v>0</v>
      </c>
      <c r="E569" s="225">
        <v>0</v>
      </c>
      <c r="F569" s="131"/>
      <c r="G569" s="132"/>
      <c r="H569" s="130"/>
      <c r="I569" s="260"/>
    </row>
    <row r="570" spans="1:9" hidden="1">
      <c r="A570" s="252"/>
      <c r="B570" s="145"/>
      <c r="C570" s="266">
        <v>0</v>
      </c>
      <c r="D570" s="263">
        <v>0</v>
      </c>
      <c r="E570" s="225">
        <v>0</v>
      </c>
      <c r="F570" s="131"/>
      <c r="G570" s="132"/>
      <c r="H570" s="130"/>
      <c r="I570" s="260"/>
    </row>
    <row r="571" spans="1:9" hidden="1">
      <c r="A571" s="252"/>
      <c r="B571" s="145"/>
      <c r="C571" s="266">
        <v>0</v>
      </c>
      <c r="D571" s="263">
        <v>0</v>
      </c>
      <c r="E571" s="225">
        <v>0</v>
      </c>
      <c r="F571" s="131"/>
      <c r="G571" s="132"/>
      <c r="H571" s="130"/>
      <c r="I571" s="260"/>
    </row>
    <row r="572" spans="1:9" hidden="1">
      <c r="A572" s="252"/>
      <c r="B572" s="145"/>
      <c r="C572" s="266">
        <v>0</v>
      </c>
      <c r="D572" s="263">
        <v>0</v>
      </c>
      <c r="E572" s="225">
        <v>0</v>
      </c>
      <c r="F572" s="131"/>
      <c r="G572" s="132"/>
      <c r="H572" s="130"/>
      <c r="I572" s="260"/>
    </row>
    <row r="573" spans="1:9" hidden="1">
      <c r="A573" s="252"/>
      <c r="B573" s="145"/>
      <c r="C573" s="266">
        <v>0</v>
      </c>
      <c r="D573" s="263">
        <v>0</v>
      </c>
      <c r="E573" s="225">
        <v>0</v>
      </c>
      <c r="F573" s="131"/>
      <c r="G573" s="132"/>
      <c r="H573" s="130"/>
      <c r="I573" s="260"/>
    </row>
    <row r="574" spans="1:9" hidden="1">
      <c r="A574" s="252"/>
      <c r="B574" s="145"/>
      <c r="C574" s="266">
        <v>0</v>
      </c>
      <c r="D574" s="263">
        <v>0</v>
      </c>
      <c r="E574" s="225">
        <v>0</v>
      </c>
      <c r="F574" s="131"/>
      <c r="G574" s="132"/>
      <c r="H574" s="130"/>
      <c r="I574" s="260"/>
    </row>
    <row r="575" spans="1:9" hidden="1">
      <c r="A575" s="252"/>
      <c r="B575" s="145"/>
      <c r="C575" s="266">
        <v>0</v>
      </c>
      <c r="D575" s="263">
        <v>0</v>
      </c>
      <c r="E575" s="225">
        <v>0</v>
      </c>
      <c r="F575" s="131"/>
      <c r="G575" s="132"/>
      <c r="H575" s="130"/>
      <c r="I575" s="260"/>
    </row>
    <row r="576" spans="1:9" hidden="1">
      <c r="A576" s="252"/>
      <c r="B576" s="145"/>
      <c r="C576" s="266">
        <v>0</v>
      </c>
      <c r="D576" s="263">
        <v>0</v>
      </c>
      <c r="E576" s="225">
        <v>0</v>
      </c>
      <c r="F576" s="131"/>
      <c r="G576" s="132"/>
      <c r="H576" s="130"/>
      <c r="I576" s="260"/>
    </row>
    <row r="577" spans="1:9" hidden="1">
      <c r="A577" s="252"/>
      <c r="B577" s="145"/>
      <c r="C577" s="266">
        <v>0</v>
      </c>
      <c r="D577" s="263">
        <v>0</v>
      </c>
      <c r="E577" s="225">
        <v>0</v>
      </c>
      <c r="F577" s="131"/>
      <c r="G577" s="132"/>
      <c r="H577" s="130"/>
      <c r="I577" s="260"/>
    </row>
    <row r="578" spans="1:9" hidden="1">
      <c r="A578" s="252"/>
      <c r="B578" s="145"/>
      <c r="C578" s="266">
        <v>0</v>
      </c>
      <c r="D578" s="263">
        <v>0</v>
      </c>
      <c r="E578" s="225">
        <v>0</v>
      </c>
      <c r="F578" s="131"/>
      <c r="G578" s="132"/>
      <c r="H578" s="130"/>
      <c r="I578" s="260"/>
    </row>
    <row r="579" spans="1:9" hidden="1">
      <c r="A579" s="252"/>
      <c r="B579" s="145"/>
      <c r="C579" s="266">
        <v>0</v>
      </c>
      <c r="D579" s="263">
        <v>0</v>
      </c>
      <c r="E579" s="225">
        <v>0</v>
      </c>
      <c r="F579" s="131"/>
      <c r="G579" s="132"/>
      <c r="H579" s="130"/>
      <c r="I579" s="260"/>
    </row>
    <row r="580" spans="1:9" hidden="1">
      <c r="A580" s="252"/>
      <c r="B580" s="145"/>
      <c r="C580" s="266">
        <v>0</v>
      </c>
      <c r="D580" s="263">
        <v>0</v>
      </c>
      <c r="E580" s="225">
        <v>0</v>
      </c>
      <c r="F580" s="131"/>
      <c r="G580" s="132"/>
      <c r="H580" s="130"/>
      <c r="I580" s="260"/>
    </row>
    <row r="581" spans="1:9" hidden="1">
      <c r="A581" s="252"/>
      <c r="B581" s="145"/>
      <c r="C581" s="266">
        <v>0</v>
      </c>
      <c r="D581" s="263">
        <v>0</v>
      </c>
      <c r="E581" s="225">
        <v>0</v>
      </c>
      <c r="F581" s="131"/>
      <c r="G581" s="132"/>
      <c r="H581" s="130"/>
      <c r="I581" s="260"/>
    </row>
    <row r="582" spans="1:9" hidden="1">
      <c r="A582" s="252"/>
      <c r="B582" s="145"/>
      <c r="C582" s="266">
        <v>0</v>
      </c>
      <c r="D582" s="263">
        <v>0</v>
      </c>
      <c r="E582" s="225">
        <v>0</v>
      </c>
      <c r="F582" s="131"/>
      <c r="G582" s="132"/>
      <c r="H582" s="130"/>
      <c r="I582" s="260"/>
    </row>
    <row r="583" spans="1:9" hidden="1">
      <c r="A583" s="252"/>
      <c r="B583" s="145"/>
      <c r="C583" s="266">
        <v>0</v>
      </c>
      <c r="D583" s="263">
        <v>0</v>
      </c>
      <c r="E583" s="225">
        <v>0</v>
      </c>
      <c r="F583" s="131"/>
      <c r="G583" s="132"/>
      <c r="H583" s="130"/>
      <c r="I583" s="260"/>
    </row>
    <row r="584" spans="1:9" hidden="1">
      <c r="A584" s="252"/>
      <c r="B584" s="145"/>
      <c r="C584" s="266">
        <v>0</v>
      </c>
      <c r="D584" s="263">
        <v>0</v>
      </c>
      <c r="E584" s="225">
        <v>0</v>
      </c>
      <c r="F584" s="131"/>
      <c r="G584" s="132"/>
      <c r="H584" s="130"/>
      <c r="I584" s="260"/>
    </row>
    <row r="585" spans="1:9" hidden="1">
      <c r="A585" s="252"/>
      <c r="B585" s="145"/>
      <c r="C585" s="266">
        <v>0</v>
      </c>
      <c r="D585" s="263">
        <v>0</v>
      </c>
      <c r="E585" s="225">
        <v>0</v>
      </c>
      <c r="F585" s="131"/>
      <c r="G585" s="132"/>
      <c r="H585" s="130"/>
      <c r="I585" s="260"/>
    </row>
    <row r="586" spans="1:9" hidden="1">
      <c r="A586" s="252"/>
      <c r="B586" s="145"/>
      <c r="C586" s="266">
        <v>0</v>
      </c>
      <c r="D586" s="263">
        <v>0</v>
      </c>
      <c r="E586" s="225">
        <v>0</v>
      </c>
      <c r="F586" s="131"/>
      <c r="G586" s="132"/>
      <c r="H586" s="130"/>
      <c r="I586" s="260"/>
    </row>
    <row r="587" spans="1:9" hidden="1">
      <c r="A587" s="252"/>
      <c r="B587" s="145"/>
      <c r="C587" s="266">
        <v>0</v>
      </c>
      <c r="D587" s="263">
        <v>0</v>
      </c>
      <c r="E587" s="225">
        <v>0</v>
      </c>
      <c r="F587" s="131"/>
      <c r="G587" s="132"/>
      <c r="H587" s="130"/>
      <c r="I587" s="260"/>
    </row>
    <row r="588" spans="1:9" hidden="1">
      <c r="A588" s="252"/>
      <c r="B588" s="145"/>
      <c r="C588" s="266">
        <v>0</v>
      </c>
      <c r="D588" s="263">
        <v>0</v>
      </c>
      <c r="E588" s="225">
        <v>0</v>
      </c>
      <c r="F588" s="131"/>
      <c r="G588" s="132"/>
      <c r="H588" s="130"/>
      <c r="I588" s="260"/>
    </row>
    <row r="589" spans="1:9" hidden="1">
      <c r="A589" s="252"/>
      <c r="B589" s="145"/>
      <c r="C589" s="266">
        <v>0</v>
      </c>
      <c r="D589" s="263">
        <v>0</v>
      </c>
      <c r="E589" s="225">
        <v>0</v>
      </c>
      <c r="F589" s="131"/>
      <c r="G589" s="132"/>
      <c r="H589" s="130"/>
      <c r="I589" s="260"/>
    </row>
    <row r="590" spans="1:9" hidden="1">
      <c r="A590" s="252"/>
      <c r="B590" s="145"/>
      <c r="C590" s="266">
        <v>0</v>
      </c>
      <c r="D590" s="263">
        <v>0</v>
      </c>
      <c r="E590" s="225">
        <v>0</v>
      </c>
      <c r="F590" s="131"/>
      <c r="G590" s="132"/>
      <c r="H590" s="130"/>
      <c r="I590" s="260"/>
    </row>
    <row r="591" spans="1:9" hidden="1">
      <c r="A591" s="252"/>
      <c r="B591" s="145"/>
      <c r="C591" s="266">
        <v>0</v>
      </c>
      <c r="D591" s="263">
        <v>0</v>
      </c>
      <c r="E591" s="225">
        <v>0</v>
      </c>
      <c r="F591" s="131"/>
      <c r="G591" s="132"/>
      <c r="H591" s="130"/>
      <c r="I591" s="260"/>
    </row>
    <row r="592" spans="1:9" hidden="1">
      <c r="A592" s="252"/>
      <c r="B592" s="145"/>
      <c r="C592" s="266">
        <v>0</v>
      </c>
      <c r="D592" s="263">
        <v>0</v>
      </c>
      <c r="E592" s="225">
        <v>0</v>
      </c>
      <c r="F592" s="131"/>
      <c r="G592" s="132"/>
      <c r="H592" s="130"/>
      <c r="I592" s="260"/>
    </row>
    <row r="593" spans="1:9" hidden="1">
      <c r="A593" s="252"/>
      <c r="B593" s="145"/>
      <c r="C593" s="266">
        <v>0</v>
      </c>
      <c r="D593" s="263">
        <v>0</v>
      </c>
      <c r="E593" s="225">
        <v>0</v>
      </c>
      <c r="F593" s="131"/>
      <c r="G593" s="132"/>
      <c r="H593" s="130"/>
      <c r="I593" s="260"/>
    </row>
    <row r="594" spans="1:9" hidden="1">
      <c r="A594" s="252"/>
      <c r="B594" s="145"/>
      <c r="C594" s="266">
        <v>0</v>
      </c>
      <c r="D594" s="263">
        <v>0</v>
      </c>
      <c r="E594" s="225">
        <v>0</v>
      </c>
      <c r="F594" s="131"/>
      <c r="G594" s="132"/>
      <c r="H594" s="130"/>
      <c r="I594" s="260"/>
    </row>
    <row r="595" spans="1:9" hidden="1">
      <c r="A595" s="252"/>
      <c r="B595" s="145"/>
      <c r="C595" s="266">
        <v>0</v>
      </c>
      <c r="D595" s="263">
        <v>0</v>
      </c>
      <c r="E595" s="225">
        <v>0</v>
      </c>
      <c r="F595" s="131"/>
      <c r="G595" s="132"/>
      <c r="H595" s="130"/>
      <c r="I595" s="260"/>
    </row>
    <row r="596" spans="1:9" hidden="1">
      <c r="A596" s="252"/>
      <c r="B596" s="145"/>
      <c r="C596" s="266">
        <v>0</v>
      </c>
      <c r="D596" s="263">
        <v>0</v>
      </c>
      <c r="E596" s="225">
        <v>0</v>
      </c>
      <c r="F596" s="131"/>
      <c r="G596" s="132"/>
      <c r="H596" s="130"/>
      <c r="I596" s="260"/>
    </row>
    <row r="597" spans="1:9" hidden="1">
      <c r="A597" s="252"/>
      <c r="B597" s="145"/>
      <c r="C597" s="266">
        <v>0</v>
      </c>
      <c r="D597" s="263">
        <v>0</v>
      </c>
      <c r="E597" s="225">
        <v>0</v>
      </c>
      <c r="F597" s="131"/>
      <c r="G597" s="132"/>
      <c r="H597" s="130"/>
      <c r="I597" s="260"/>
    </row>
    <row r="598" spans="1:9" hidden="1">
      <c r="A598" s="252"/>
      <c r="B598" s="145"/>
      <c r="C598" s="266">
        <v>0</v>
      </c>
      <c r="D598" s="263">
        <v>0</v>
      </c>
      <c r="E598" s="225">
        <v>0</v>
      </c>
      <c r="F598" s="131"/>
      <c r="G598" s="132"/>
      <c r="H598" s="130"/>
      <c r="I598" s="260"/>
    </row>
    <row r="599" spans="1:9" hidden="1">
      <c r="A599" s="252"/>
      <c r="B599" s="145"/>
      <c r="C599" s="266">
        <v>0</v>
      </c>
      <c r="D599" s="263">
        <v>0</v>
      </c>
      <c r="E599" s="225">
        <v>0</v>
      </c>
      <c r="F599" s="131"/>
      <c r="G599" s="132"/>
      <c r="H599" s="130"/>
      <c r="I599" s="260"/>
    </row>
    <row r="600" spans="1:9" hidden="1">
      <c r="A600" s="252"/>
      <c r="B600" s="145"/>
      <c r="C600" s="266">
        <v>0</v>
      </c>
      <c r="D600" s="263">
        <v>0</v>
      </c>
      <c r="E600" s="225">
        <v>0</v>
      </c>
      <c r="F600" s="131"/>
      <c r="G600" s="132"/>
      <c r="H600" s="130"/>
      <c r="I600" s="260"/>
    </row>
    <row r="601" spans="1:9" hidden="1">
      <c r="A601" s="252"/>
      <c r="B601" s="145"/>
      <c r="C601" s="266">
        <v>0</v>
      </c>
      <c r="D601" s="263">
        <v>0</v>
      </c>
      <c r="E601" s="225">
        <v>0</v>
      </c>
      <c r="F601" s="131"/>
      <c r="G601" s="132"/>
      <c r="H601" s="130"/>
      <c r="I601" s="260"/>
    </row>
    <row r="602" spans="1:9" hidden="1">
      <c r="A602" s="252"/>
      <c r="B602" s="145"/>
      <c r="C602" s="266">
        <v>0</v>
      </c>
      <c r="D602" s="263">
        <v>0</v>
      </c>
      <c r="E602" s="225">
        <v>0</v>
      </c>
      <c r="F602" s="131"/>
      <c r="G602" s="132"/>
      <c r="H602" s="130"/>
      <c r="I602" s="260"/>
    </row>
    <row r="603" spans="1:9" hidden="1">
      <c r="A603" s="252"/>
      <c r="B603" s="145"/>
      <c r="C603" s="266">
        <v>0</v>
      </c>
      <c r="D603" s="263">
        <v>0</v>
      </c>
      <c r="E603" s="225">
        <v>0</v>
      </c>
      <c r="F603" s="131"/>
      <c r="G603" s="132"/>
      <c r="H603" s="130"/>
      <c r="I603" s="260"/>
    </row>
    <row r="604" spans="1:9" hidden="1">
      <c r="A604" s="252"/>
      <c r="B604" s="145"/>
      <c r="C604" s="266">
        <v>0</v>
      </c>
      <c r="D604" s="263">
        <v>0</v>
      </c>
      <c r="E604" s="225">
        <v>0</v>
      </c>
      <c r="F604" s="131"/>
      <c r="G604" s="132"/>
      <c r="H604" s="130"/>
      <c r="I604" s="260"/>
    </row>
    <row r="605" spans="1:9" hidden="1">
      <c r="A605" s="252"/>
      <c r="B605" s="145"/>
      <c r="C605" s="266">
        <v>0</v>
      </c>
      <c r="D605" s="263">
        <v>0</v>
      </c>
      <c r="E605" s="225">
        <v>0</v>
      </c>
      <c r="F605" s="131"/>
      <c r="G605" s="132"/>
      <c r="H605" s="130"/>
      <c r="I605" s="260"/>
    </row>
    <row r="606" spans="1:9" hidden="1">
      <c r="A606" s="252"/>
      <c r="B606" s="145"/>
      <c r="C606" s="266">
        <v>0</v>
      </c>
      <c r="D606" s="263">
        <v>0</v>
      </c>
      <c r="E606" s="225">
        <v>0</v>
      </c>
      <c r="F606" s="131"/>
      <c r="G606" s="132"/>
      <c r="H606" s="130"/>
      <c r="I606" s="260"/>
    </row>
    <row r="607" spans="1:9" hidden="1">
      <c r="A607" s="252"/>
      <c r="B607" s="145"/>
      <c r="C607" s="266">
        <v>0</v>
      </c>
      <c r="D607" s="263">
        <v>0</v>
      </c>
      <c r="E607" s="225">
        <v>0</v>
      </c>
      <c r="F607" s="131"/>
      <c r="G607" s="132"/>
      <c r="H607" s="130"/>
      <c r="I607" s="260"/>
    </row>
    <row r="608" spans="1:9" hidden="1">
      <c r="A608" s="252"/>
      <c r="B608" s="145"/>
      <c r="C608" s="266">
        <v>0</v>
      </c>
      <c r="D608" s="263">
        <v>0</v>
      </c>
      <c r="E608" s="225">
        <v>0</v>
      </c>
      <c r="F608" s="131"/>
      <c r="G608" s="132"/>
      <c r="H608" s="130"/>
      <c r="I608" s="260"/>
    </row>
    <row r="609" spans="1:9" hidden="1">
      <c r="A609" s="252"/>
      <c r="B609" s="145"/>
      <c r="C609" s="266">
        <v>0</v>
      </c>
      <c r="D609" s="263">
        <v>0</v>
      </c>
      <c r="E609" s="225">
        <v>0</v>
      </c>
      <c r="F609" s="131"/>
      <c r="G609" s="132"/>
      <c r="H609" s="130"/>
      <c r="I609" s="260"/>
    </row>
    <row r="610" spans="1:9" hidden="1">
      <c r="A610" s="252"/>
      <c r="B610" s="145"/>
      <c r="C610" s="266">
        <v>0</v>
      </c>
      <c r="D610" s="263">
        <v>0</v>
      </c>
      <c r="E610" s="225">
        <v>0</v>
      </c>
      <c r="F610" s="131"/>
      <c r="G610" s="132"/>
      <c r="H610" s="130"/>
      <c r="I610" s="260"/>
    </row>
    <row r="611" spans="1:9" hidden="1">
      <c r="A611" s="252"/>
      <c r="B611" s="145"/>
      <c r="C611" s="266">
        <v>0</v>
      </c>
      <c r="D611" s="263">
        <v>0</v>
      </c>
      <c r="E611" s="225">
        <v>0</v>
      </c>
      <c r="F611" s="131"/>
      <c r="G611" s="132"/>
      <c r="H611" s="130"/>
      <c r="I611" s="260"/>
    </row>
    <row r="612" spans="1:9" hidden="1">
      <c r="A612" s="252"/>
      <c r="B612" s="145"/>
      <c r="C612" s="266">
        <v>0</v>
      </c>
      <c r="D612" s="263">
        <v>0</v>
      </c>
      <c r="E612" s="225">
        <v>0</v>
      </c>
      <c r="F612" s="131"/>
      <c r="G612" s="132"/>
      <c r="H612" s="130"/>
      <c r="I612" s="260"/>
    </row>
    <row r="613" spans="1:9" hidden="1">
      <c r="A613" s="252"/>
      <c r="B613" s="145"/>
      <c r="C613" s="266">
        <v>0</v>
      </c>
      <c r="D613" s="263">
        <v>0</v>
      </c>
      <c r="E613" s="225">
        <v>0</v>
      </c>
      <c r="F613" s="131"/>
      <c r="G613" s="132"/>
      <c r="H613" s="130"/>
      <c r="I613" s="260"/>
    </row>
    <row r="614" spans="1:9" hidden="1">
      <c r="A614" s="252"/>
      <c r="B614" s="145"/>
      <c r="C614" s="266">
        <v>0</v>
      </c>
      <c r="D614" s="263">
        <v>0</v>
      </c>
      <c r="E614" s="225">
        <v>0</v>
      </c>
      <c r="F614" s="131"/>
      <c r="G614" s="132"/>
      <c r="H614" s="130"/>
      <c r="I614" s="260"/>
    </row>
    <row r="615" spans="1:9" hidden="1">
      <c r="A615" s="252"/>
      <c r="B615" s="145"/>
      <c r="C615" s="266">
        <v>0</v>
      </c>
      <c r="D615" s="263">
        <v>0</v>
      </c>
      <c r="E615" s="225">
        <v>0</v>
      </c>
      <c r="F615" s="131"/>
      <c r="G615" s="132"/>
      <c r="H615" s="130"/>
      <c r="I615" s="260"/>
    </row>
    <row r="616" spans="1:9" hidden="1">
      <c r="A616" s="252"/>
      <c r="B616" s="145"/>
      <c r="C616" s="266">
        <v>0</v>
      </c>
      <c r="D616" s="263">
        <v>0</v>
      </c>
      <c r="E616" s="225">
        <v>0</v>
      </c>
      <c r="F616" s="131"/>
      <c r="G616" s="132"/>
      <c r="H616" s="130"/>
      <c r="I616" s="260"/>
    </row>
    <row r="617" spans="1:9" hidden="1">
      <c r="A617" s="252"/>
      <c r="B617" s="145"/>
      <c r="C617" s="266">
        <v>0</v>
      </c>
      <c r="D617" s="263">
        <v>0</v>
      </c>
      <c r="E617" s="225">
        <v>0</v>
      </c>
      <c r="F617" s="131"/>
      <c r="G617" s="132"/>
      <c r="H617" s="130"/>
      <c r="I617" s="260"/>
    </row>
    <row r="618" spans="1:9" hidden="1">
      <c r="A618" s="252"/>
      <c r="B618" s="145"/>
      <c r="C618" s="266">
        <v>0</v>
      </c>
      <c r="D618" s="263">
        <v>0</v>
      </c>
      <c r="E618" s="225">
        <v>0</v>
      </c>
      <c r="F618" s="131"/>
      <c r="G618" s="132"/>
      <c r="H618" s="130"/>
      <c r="I618" s="260"/>
    </row>
    <row r="619" spans="1:9" hidden="1">
      <c r="A619" s="252"/>
      <c r="B619" s="145"/>
      <c r="C619" s="266">
        <v>0</v>
      </c>
      <c r="D619" s="263">
        <v>0</v>
      </c>
      <c r="E619" s="225">
        <v>0</v>
      </c>
      <c r="F619" s="131"/>
      <c r="G619" s="132"/>
      <c r="H619" s="130"/>
      <c r="I619" s="260"/>
    </row>
    <row r="620" spans="1:9" hidden="1">
      <c r="A620" s="252"/>
      <c r="B620" s="145"/>
      <c r="C620" s="266">
        <v>0</v>
      </c>
      <c r="D620" s="263">
        <v>0</v>
      </c>
      <c r="E620" s="225">
        <v>0</v>
      </c>
      <c r="F620" s="131"/>
      <c r="G620" s="132"/>
      <c r="H620" s="130"/>
      <c r="I620" s="260"/>
    </row>
    <row r="621" spans="1:9" hidden="1">
      <c r="A621" s="252"/>
      <c r="B621" s="145"/>
      <c r="C621" s="266">
        <v>0</v>
      </c>
      <c r="D621" s="263">
        <v>0</v>
      </c>
      <c r="E621" s="225">
        <v>0</v>
      </c>
      <c r="F621" s="131"/>
      <c r="G621" s="132"/>
      <c r="H621" s="130"/>
      <c r="I621" s="260"/>
    </row>
    <row r="622" spans="1:9" hidden="1">
      <c r="A622" s="252"/>
      <c r="B622" s="145"/>
      <c r="C622" s="266">
        <v>0</v>
      </c>
      <c r="D622" s="263">
        <v>0</v>
      </c>
      <c r="E622" s="225">
        <v>0</v>
      </c>
      <c r="F622" s="131"/>
      <c r="G622" s="132"/>
      <c r="H622" s="130"/>
      <c r="I622" s="260"/>
    </row>
    <row r="623" spans="1:9" hidden="1">
      <c r="A623" s="252"/>
      <c r="B623" s="145"/>
      <c r="C623" s="266">
        <v>0</v>
      </c>
      <c r="D623" s="263">
        <v>0</v>
      </c>
      <c r="E623" s="225">
        <v>0</v>
      </c>
      <c r="F623" s="131"/>
      <c r="G623" s="132"/>
      <c r="H623" s="130"/>
      <c r="I623" s="260"/>
    </row>
    <row r="624" spans="1:9" hidden="1">
      <c r="A624" s="252"/>
      <c r="B624" s="145"/>
      <c r="C624" s="266">
        <v>0</v>
      </c>
      <c r="D624" s="263">
        <v>0</v>
      </c>
      <c r="E624" s="225">
        <v>0</v>
      </c>
      <c r="F624" s="131"/>
      <c r="G624" s="132"/>
      <c r="H624" s="130"/>
      <c r="I624" s="260"/>
    </row>
    <row r="625" spans="1:9" hidden="1">
      <c r="A625" s="252"/>
      <c r="B625" s="145"/>
      <c r="C625" s="266">
        <v>0</v>
      </c>
      <c r="D625" s="263">
        <v>0</v>
      </c>
      <c r="E625" s="225">
        <v>0</v>
      </c>
      <c r="F625" s="131"/>
      <c r="G625" s="132"/>
      <c r="H625" s="130"/>
      <c r="I625" s="260"/>
    </row>
    <row r="626" spans="1:9" hidden="1">
      <c r="A626" s="252"/>
      <c r="B626" s="145"/>
      <c r="C626" s="266">
        <v>0</v>
      </c>
      <c r="D626" s="263">
        <v>0</v>
      </c>
      <c r="E626" s="225">
        <v>0</v>
      </c>
      <c r="F626" s="131"/>
      <c r="G626" s="132"/>
      <c r="H626" s="130"/>
      <c r="I626" s="260"/>
    </row>
    <row r="627" spans="1:9" hidden="1">
      <c r="A627" s="252"/>
      <c r="B627" s="145"/>
      <c r="C627" s="266">
        <v>0</v>
      </c>
      <c r="D627" s="263">
        <v>0</v>
      </c>
      <c r="E627" s="225">
        <v>0</v>
      </c>
      <c r="F627" s="131"/>
      <c r="G627" s="132"/>
      <c r="H627" s="130"/>
      <c r="I627" s="260"/>
    </row>
    <row r="628" spans="1:9" hidden="1">
      <c r="A628" s="252"/>
      <c r="B628" s="145"/>
      <c r="C628" s="266">
        <v>0</v>
      </c>
      <c r="D628" s="263">
        <v>0</v>
      </c>
      <c r="E628" s="225">
        <v>0</v>
      </c>
      <c r="F628" s="131"/>
      <c r="G628" s="132"/>
      <c r="H628" s="130"/>
      <c r="I628" s="260"/>
    </row>
    <row r="629" spans="1:9" hidden="1">
      <c r="A629" s="252"/>
      <c r="B629" s="145"/>
      <c r="C629" s="266">
        <v>0</v>
      </c>
      <c r="D629" s="263">
        <v>0</v>
      </c>
      <c r="E629" s="225">
        <v>0</v>
      </c>
      <c r="F629" s="131"/>
      <c r="G629" s="132"/>
      <c r="H629" s="130"/>
      <c r="I629" s="260"/>
    </row>
    <row r="630" spans="1:9" hidden="1">
      <c r="A630" s="252"/>
      <c r="B630" s="145"/>
      <c r="C630" s="266">
        <v>0</v>
      </c>
      <c r="D630" s="263">
        <v>0</v>
      </c>
      <c r="E630" s="225">
        <v>0</v>
      </c>
      <c r="F630" s="131"/>
      <c r="G630" s="132"/>
      <c r="H630" s="130"/>
      <c r="I630" s="260"/>
    </row>
    <row r="631" spans="1:9" hidden="1">
      <c r="A631" s="252"/>
      <c r="B631" s="145"/>
      <c r="C631" s="266">
        <v>0</v>
      </c>
      <c r="D631" s="263">
        <v>0</v>
      </c>
      <c r="E631" s="225">
        <v>0</v>
      </c>
      <c r="F631" s="131"/>
      <c r="G631" s="132"/>
      <c r="H631" s="130"/>
      <c r="I631" s="260"/>
    </row>
    <row r="632" spans="1:9" hidden="1">
      <c r="A632" s="252"/>
      <c r="B632" s="145"/>
      <c r="C632" s="266">
        <v>0</v>
      </c>
      <c r="D632" s="263">
        <v>0</v>
      </c>
      <c r="E632" s="225">
        <v>0</v>
      </c>
      <c r="F632" s="131"/>
      <c r="G632" s="132"/>
      <c r="H632" s="130"/>
      <c r="I632" s="260"/>
    </row>
    <row r="633" spans="1:9" hidden="1">
      <c r="A633" s="252"/>
      <c r="B633" s="145"/>
      <c r="C633" s="266">
        <v>0</v>
      </c>
      <c r="D633" s="263">
        <v>0</v>
      </c>
      <c r="E633" s="225">
        <v>0</v>
      </c>
      <c r="F633" s="131"/>
      <c r="G633" s="132"/>
      <c r="H633" s="130"/>
      <c r="I633" s="260"/>
    </row>
    <row r="634" spans="1:9" hidden="1">
      <c r="A634" s="252"/>
      <c r="B634" s="145"/>
      <c r="C634" s="266">
        <v>0</v>
      </c>
      <c r="D634" s="263">
        <v>0</v>
      </c>
      <c r="E634" s="225">
        <v>0</v>
      </c>
      <c r="F634" s="131"/>
      <c r="G634" s="132"/>
      <c r="H634" s="130"/>
      <c r="I634" s="260"/>
    </row>
    <row r="635" spans="1:9" hidden="1">
      <c r="A635" s="252"/>
      <c r="B635" s="145"/>
      <c r="C635" s="266">
        <v>0</v>
      </c>
      <c r="D635" s="263">
        <v>0</v>
      </c>
      <c r="E635" s="225">
        <v>0</v>
      </c>
      <c r="F635" s="131"/>
      <c r="G635" s="132"/>
      <c r="H635" s="130"/>
      <c r="I635" s="260"/>
    </row>
    <row r="636" spans="1:9" hidden="1">
      <c r="A636" s="252"/>
      <c r="B636" s="145"/>
      <c r="C636" s="266">
        <v>0</v>
      </c>
      <c r="D636" s="263">
        <v>0</v>
      </c>
      <c r="E636" s="225">
        <v>0</v>
      </c>
      <c r="F636" s="131"/>
      <c r="G636" s="132"/>
      <c r="H636" s="130"/>
      <c r="I636" s="260"/>
    </row>
    <row r="637" spans="1:9" hidden="1">
      <c r="A637" s="252"/>
      <c r="B637" s="145"/>
      <c r="C637" s="266">
        <v>0</v>
      </c>
      <c r="D637" s="263">
        <v>0</v>
      </c>
      <c r="E637" s="225">
        <v>0</v>
      </c>
      <c r="F637" s="131"/>
      <c r="G637" s="132"/>
      <c r="H637" s="130"/>
      <c r="I637" s="260"/>
    </row>
    <row r="638" spans="1:9" hidden="1">
      <c r="A638" s="252"/>
      <c r="B638" s="145"/>
      <c r="C638" s="266">
        <v>0</v>
      </c>
      <c r="D638" s="263">
        <v>0</v>
      </c>
      <c r="E638" s="225">
        <v>0</v>
      </c>
      <c r="F638" s="131"/>
      <c r="G638" s="132"/>
      <c r="H638" s="130"/>
      <c r="I638" s="260"/>
    </row>
    <row r="639" spans="1:9" hidden="1">
      <c r="A639" s="252"/>
      <c r="B639" s="145"/>
      <c r="C639" s="266">
        <v>0</v>
      </c>
      <c r="D639" s="263">
        <v>0</v>
      </c>
      <c r="E639" s="225">
        <v>0</v>
      </c>
      <c r="F639" s="131"/>
      <c r="G639" s="132"/>
      <c r="H639" s="130"/>
      <c r="I639" s="260"/>
    </row>
    <row r="640" spans="1:9" hidden="1">
      <c r="A640" s="252"/>
      <c r="B640" s="145"/>
      <c r="C640" s="266">
        <v>0</v>
      </c>
      <c r="D640" s="263">
        <v>0</v>
      </c>
      <c r="E640" s="225">
        <v>0</v>
      </c>
      <c r="F640" s="131"/>
      <c r="G640" s="132"/>
      <c r="H640" s="130"/>
      <c r="I640" s="260"/>
    </row>
    <row r="641" spans="1:9" hidden="1">
      <c r="A641" s="252"/>
      <c r="B641" s="145"/>
      <c r="C641" s="266">
        <v>0</v>
      </c>
      <c r="D641" s="263">
        <v>0</v>
      </c>
      <c r="E641" s="225">
        <v>0</v>
      </c>
      <c r="F641" s="131"/>
      <c r="G641" s="132"/>
      <c r="H641" s="130"/>
      <c r="I641" s="260"/>
    </row>
    <row r="642" spans="1:9" hidden="1">
      <c r="A642" s="252"/>
      <c r="B642" s="145"/>
      <c r="C642" s="266">
        <v>0</v>
      </c>
      <c r="D642" s="263">
        <v>0</v>
      </c>
      <c r="E642" s="225">
        <v>0</v>
      </c>
      <c r="F642" s="131"/>
      <c r="G642" s="132"/>
      <c r="H642" s="130"/>
      <c r="I642" s="260"/>
    </row>
    <row r="643" spans="1:9" hidden="1">
      <c r="A643" s="252"/>
      <c r="B643" s="145"/>
      <c r="C643" s="266">
        <v>0</v>
      </c>
      <c r="D643" s="263">
        <v>0</v>
      </c>
      <c r="E643" s="225">
        <v>0</v>
      </c>
      <c r="F643" s="131"/>
      <c r="G643" s="132"/>
      <c r="H643" s="130"/>
      <c r="I643" s="260"/>
    </row>
    <row r="644" spans="1:9" hidden="1">
      <c r="A644" s="252"/>
      <c r="B644" s="145"/>
      <c r="C644" s="266">
        <v>0</v>
      </c>
      <c r="D644" s="263">
        <v>0</v>
      </c>
      <c r="E644" s="225">
        <v>0</v>
      </c>
      <c r="F644" s="131"/>
      <c r="G644" s="132"/>
      <c r="H644" s="130"/>
      <c r="I644" s="260"/>
    </row>
    <row r="645" spans="1:9" hidden="1">
      <c r="A645" s="252"/>
      <c r="B645" s="145"/>
      <c r="C645" s="266">
        <v>0</v>
      </c>
      <c r="D645" s="263">
        <v>0</v>
      </c>
      <c r="E645" s="225">
        <v>0</v>
      </c>
      <c r="F645" s="131"/>
      <c r="G645" s="132"/>
      <c r="H645" s="130"/>
      <c r="I645" s="260"/>
    </row>
    <row r="646" spans="1:9" hidden="1">
      <c r="A646" s="252"/>
      <c r="B646" s="145"/>
      <c r="C646" s="266">
        <v>0</v>
      </c>
      <c r="D646" s="263">
        <v>0</v>
      </c>
      <c r="E646" s="225">
        <v>0</v>
      </c>
      <c r="F646" s="131"/>
      <c r="G646" s="132"/>
      <c r="H646" s="130"/>
      <c r="I646" s="260"/>
    </row>
    <row r="647" spans="1:9" hidden="1">
      <c r="A647" s="252"/>
      <c r="B647" s="145"/>
      <c r="C647" s="266">
        <v>0</v>
      </c>
      <c r="D647" s="263">
        <v>0</v>
      </c>
      <c r="E647" s="225">
        <v>0</v>
      </c>
      <c r="F647" s="131"/>
      <c r="G647" s="132"/>
      <c r="H647" s="130"/>
      <c r="I647" s="260"/>
    </row>
    <row r="648" spans="1:9" hidden="1">
      <c r="A648" s="252"/>
      <c r="B648" s="145"/>
      <c r="C648" s="266">
        <v>0</v>
      </c>
      <c r="D648" s="263">
        <v>0</v>
      </c>
      <c r="E648" s="225">
        <v>0</v>
      </c>
      <c r="F648" s="131"/>
      <c r="G648" s="132"/>
      <c r="H648" s="130"/>
      <c r="I648" s="260"/>
    </row>
    <row r="649" spans="1:9" hidden="1">
      <c r="A649" s="252"/>
      <c r="B649" s="145"/>
      <c r="C649" s="266">
        <v>0</v>
      </c>
      <c r="D649" s="263">
        <v>0</v>
      </c>
      <c r="E649" s="225">
        <v>0</v>
      </c>
      <c r="F649" s="131"/>
      <c r="G649" s="132"/>
      <c r="H649" s="130"/>
      <c r="I649" s="260"/>
    </row>
    <row r="650" spans="1:9" hidden="1">
      <c r="A650" s="252"/>
      <c r="B650" s="145"/>
      <c r="C650" s="266">
        <v>0</v>
      </c>
      <c r="D650" s="263">
        <v>0</v>
      </c>
      <c r="E650" s="225">
        <v>0</v>
      </c>
      <c r="F650" s="131"/>
      <c r="G650" s="132"/>
      <c r="H650" s="130"/>
      <c r="I650" s="260"/>
    </row>
    <row r="651" spans="1:9" hidden="1">
      <c r="A651" s="252"/>
      <c r="B651" s="145"/>
      <c r="C651" s="266">
        <v>0</v>
      </c>
      <c r="D651" s="263">
        <v>0</v>
      </c>
      <c r="E651" s="225">
        <v>0</v>
      </c>
      <c r="F651" s="131"/>
      <c r="G651" s="132"/>
      <c r="H651" s="130"/>
      <c r="I651" s="260"/>
    </row>
    <row r="652" spans="1:9" hidden="1">
      <c r="A652" s="252"/>
      <c r="B652" s="145"/>
      <c r="C652" s="266">
        <v>0</v>
      </c>
      <c r="D652" s="263">
        <v>0</v>
      </c>
      <c r="E652" s="225">
        <v>0</v>
      </c>
      <c r="F652" s="131"/>
      <c r="G652" s="132"/>
      <c r="H652" s="130"/>
      <c r="I652" s="260"/>
    </row>
    <row r="653" spans="1:9" hidden="1">
      <c r="A653" s="252"/>
      <c r="B653" s="145"/>
      <c r="C653" s="266">
        <v>0</v>
      </c>
      <c r="D653" s="263">
        <v>0</v>
      </c>
      <c r="E653" s="225">
        <v>0</v>
      </c>
      <c r="F653" s="131"/>
      <c r="G653" s="132"/>
      <c r="H653" s="130"/>
      <c r="I653" s="260"/>
    </row>
    <row r="654" spans="1:9" hidden="1">
      <c r="A654" s="252"/>
      <c r="B654" s="145"/>
      <c r="C654" s="266">
        <v>0</v>
      </c>
      <c r="D654" s="263">
        <v>0</v>
      </c>
      <c r="E654" s="225">
        <v>0</v>
      </c>
      <c r="F654" s="131"/>
      <c r="G654" s="132"/>
      <c r="H654" s="130"/>
      <c r="I654" s="260"/>
    </row>
    <row r="655" spans="1:9" hidden="1">
      <c r="A655" s="252"/>
      <c r="B655" s="145"/>
      <c r="C655" s="266">
        <v>0</v>
      </c>
      <c r="D655" s="263">
        <v>0</v>
      </c>
      <c r="E655" s="225">
        <v>0</v>
      </c>
      <c r="F655" s="131"/>
      <c r="G655" s="132"/>
      <c r="H655" s="130"/>
      <c r="I655" s="260"/>
    </row>
    <row r="656" spans="1:9" hidden="1">
      <c r="A656" s="252"/>
      <c r="B656" s="145"/>
      <c r="C656" s="266">
        <v>0</v>
      </c>
      <c r="D656" s="263">
        <v>0</v>
      </c>
      <c r="E656" s="225">
        <v>0</v>
      </c>
      <c r="F656" s="131"/>
      <c r="G656" s="132"/>
      <c r="H656" s="130"/>
      <c r="I656" s="260"/>
    </row>
    <row r="657" spans="1:9" hidden="1">
      <c r="A657" s="252"/>
      <c r="B657" s="145"/>
      <c r="C657" s="266">
        <v>0</v>
      </c>
      <c r="D657" s="263">
        <v>0</v>
      </c>
      <c r="E657" s="225">
        <v>0</v>
      </c>
      <c r="F657" s="131"/>
      <c r="G657" s="132"/>
      <c r="H657" s="130"/>
      <c r="I657" s="260"/>
    </row>
    <row r="658" spans="1:9" hidden="1">
      <c r="A658" s="252"/>
      <c r="B658" s="145"/>
      <c r="C658" s="266">
        <v>0</v>
      </c>
      <c r="D658" s="263">
        <v>0</v>
      </c>
      <c r="E658" s="225">
        <v>0</v>
      </c>
      <c r="F658" s="131"/>
      <c r="G658" s="132"/>
      <c r="H658" s="130"/>
      <c r="I658" s="260"/>
    </row>
    <row r="659" spans="1:9" hidden="1">
      <c r="A659" s="252"/>
      <c r="B659" s="145"/>
      <c r="C659" s="266">
        <v>0</v>
      </c>
      <c r="D659" s="263">
        <v>0</v>
      </c>
      <c r="E659" s="225">
        <v>0</v>
      </c>
      <c r="F659" s="131"/>
      <c r="G659" s="132"/>
      <c r="H659" s="130"/>
      <c r="I659" s="260"/>
    </row>
    <row r="660" spans="1:9" hidden="1">
      <c r="A660" s="252"/>
      <c r="B660" s="145"/>
      <c r="C660" s="266">
        <v>0</v>
      </c>
      <c r="D660" s="263">
        <v>0</v>
      </c>
      <c r="E660" s="225">
        <v>0</v>
      </c>
      <c r="F660" s="131"/>
      <c r="G660" s="132"/>
      <c r="H660" s="130"/>
      <c r="I660" s="260"/>
    </row>
    <row r="661" spans="1:9" hidden="1">
      <c r="A661" s="252"/>
      <c r="B661" s="145"/>
      <c r="C661" s="266">
        <v>0</v>
      </c>
      <c r="D661" s="263">
        <v>0</v>
      </c>
      <c r="E661" s="225">
        <v>0</v>
      </c>
      <c r="F661" s="131"/>
      <c r="G661" s="132"/>
      <c r="H661" s="130"/>
      <c r="I661" s="260"/>
    </row>
    <row r="662" spans="1:9" hidden="1">
      <c r="A662" s="252"/>
      <c r="B662" s="145"/>
      <c r="C662" s="266">
        <v>0</v>
      </c>
      <c r="D662" s="263">
        <v>0</v>
      </c>
      <c r="E662" s="225">
        <v>0</v>
      </c>
      <c r="F662" s="131"/>
      <c r="G662" s="132"/>
      <c r="H662" s="130"/>
      <c r="I662" s="260"/>
    </row>
    <row r="663" spans="1:9" hidden="1">
      <c r="A663" s="252"/>
      <c r="B663" s="145"/>
      <c r="C663" s="266">
        <v>0</v>
      </c>
      <c r="D663" s="263">
        <v>0</v>
      </c>
      <c r="E663" s="225">
        <v>0</v>
      </c>
      <c r="F663" s="131"/>
      <c r="G663" s="132"/>
      <c r="H663" s="130"/>
      <c r="I663" s="260"/>
    </row>
    <row r="664" spans="1:9" hidden="1">
      <c r="A664" s="252"/>
      <c r="B664" s="145"/>
      <c r="C664" s="266">
        <v>0</v>
      </c>
      <c r="D664" s="263">
        <v>0</v>
      </c>
      <c r="E664" s="225">
        <v>0</v>
      </c>
      <c r="F664" s="131"/>
      <c r="G664" s="132"/>
      <c r="H664" s="130"/>
      <c r="I664" s="260"/>
    </row>
    <row r="665" spans="1:9" hidden="1">
      <c r="A665" s="252"/>
      <c r="B665" s="145"/>
      <c r="C665" s="266">
        <v>0</v>
      </c>
      <c r="D665" s="263">
        <v>0</v>
      </c>
      <c r="E665" s="225">
        <v>0</v>
      </c>
      <c r="F665" s="131"/>
      <c r="G665" s="132"/>
      <c r="H665" s="130"/>
      <c r="I665" s="260"/>
    </row>
    <row r="666" spans="1:9" hidden="1">
      <c r="A666" s="252"/>
      <c r="B666" s="145"/>
      <c r="C666" s="266">
        <v>0</v>
      </c>
      <c r="D666" s="263">
        <v>0</v>
      </c>
      <c r="E666" s="225">
        <v>0</v>
      </c>
      <c r="F666" s="131"/>
      <c r="G666" s="132"/>
      <c r="H666" s="130"/>
      <c r="I666" s="260"/>
    </row>
    <row r="667" spans="1:9" hidden="1">
      <c r="A667" s="252"/>
      <c r="B667" s="145"/>
      <c r="C667" s="266">
        <v>0</v>
      </c>
      <c r="D667" s="263">
        <v>0</v>
      </c>
      <c r="E667" s="225">
        <v>0</v>
      </c>
      <c r="F667" s="131"/>
      <c r="G667" s="132"/>
      <c r="H667" s="130"/>
      <c r="I667" s="260"/>
    </row>
    <row r="668" spans="1:9" hidden="1">
      <c r="A668" s="252"/>
      <c r="B668" s="145"/>
      <c r="C668" s="266">
        <v>0</v>
      </c>
      <c r="D668" s="263">
        <v>0</v>
      </c>
      <c r="E668" s="225">
        <v>0</v>
      </c>
      <c r="F668" s="131"/>
      <c r="G668" s="132"/>
      <c r="H668" s="130"/>
      <c r="I668" s="260"/>
    </row>
    <row r="669" spans="1:9" hidden="1">
      <c r="A669" s="252"/>
      <c r="B669" s="145"/>
      <c r="C669" s="266">
        <v>0</v>
      </c>
      <c r="D669" s="263">
        <v>0</v>
      </c>
      <c r="E669" s="225">
        <v>0</v>
      </c>
      <c r="F669" s="131"/>
      <c r="G669" s="132"/>
      <c r="H669" s="130"/>
      <c r="I669" s="260"/>
    </row>
    <row r="670" spans="1:9" hidden="1">
      <c r="A670" s="252"/>
      <c r="B670" s="145"/>
      <c r="C670" s="266">
        <v>0</v>
      </c>
      <c r="D670" s="263">
        <v>0</v>
      </c>
      <c r="E670" s="225">
        <v>0</v>
      </c>
      <c r="F670" s="131"/>
      <c r="G670" s="132"/>
      <c r="H670" s="130"/>
      <c r="I670" s="260"/>
    </row>
    <row r="671" spans="1:9" hidden="1">
      <c r="A671" s="252"/>
      <c r="B671" s="145"/>
      <c r="C671" s="266">
        <v>0</v>
      </c>
      <c r="D671" s="263">
        <v>0</v>
      </c>
      <c r="E671" s="225">
        <v>0</v>
      </c>
      <c r="F671" s="131"/>
      <c r="G671" s="132"/>
      <c r="H671" s="130"/>
      <c r="I671" s="260"/>
    </row>
    <row r="672" spans="1:9" hidden="1">
      <c r="A672" s="252"/>
      <c r="B672" s="145"/>
      <c r="C672" s="266">
        <v>0</v>
      </c>
      <c r="D672" s="263">
        <v>0</v>
      </c>
      <c r="E672" s="225">
        <v>0</v>
      </c>
      <c r="F672" s="131"/>
      <c r="G672" s="132"/>
      <c r="H672" s="130"/>
      <c r="I672" s="260"/>
    </row>
    <row r="673" spans="1:9" hidden="1">
      <c r="A673" s="252"/>
      <c r="B673" s="145"/>
      <c r="C673" s="266">
        <v>0</v>
      </c>
      <c r="D673" s="263">
        <v>0</v>
      </c>
      <c r="E673" s="225">
        <v>0</v>
      </c>
      <c r="F673" s="131"/>
      <c r="G673" s="132"/>
      <c r="H673" s="130"/>
      <c r="I673" s="260"/>
    </row>
    <row r="674" spans="1:9" hidden="1">
      <c r="A674" s="252"/>
      <c r="B674" s="145"/>
      <c r="C674" s="266">
        <v>0</v>
      </c>
      <c r="D674" s="263">
        <v>0</v>
      </c>
      <c r="E674" s="225">
        <v>0</v>
      </c>
      <c r="F674" s="131"/>
      <c r="G674" s="132"/>
      <c r="H674" s="130"/>
      <c r="I674" s="260"/>
    </row>
    <row r="675" spans="1:9" hidden="1">
      <c r="A675" s="252"/>
      <c r="B675" s="145"/>
      <c r="C675" s="266">
        <v>0</v>
      </c>
      <c r="D675" s="263">
        <v>0</v>
      </c>
      <c r="E675" s="225">
        <v>0</v>
      </c>
      <c r="F675" s="131"/>
      <c r="G675" s="132"/>
      <c r="H675" s="130"/>
      <c r="I675" s="260"/>
    </row>
    <row r="676" spans="1:9" hidden="1">
      <c r="A676" s="252"/>
      <c r="B676" s="145"/>
      <c r="C676" s="266">
        <v>0</v>
      </c>
      <c r="D676" s="263">
        <v>0</v>
      </c>
      <c r="E676" s="225">
        <v>0</v>
      </c>
      <c r="F676" s="131"/>
      <c r="G676" s="132"/>
      <c r="H676" s="130"/>
      <c r="I676" s="260"/>
    </row>
    <row r="677" spans="1:9" hidden="1">
      <c r="A677" s="252"/>
      <c r="B677" s="145"/>
      <c r="C677" s="266">
        <v>0</v>
      </c>
      <c r="D677" s="263">
        <v>0</v>
      </c>
      <c r="E677" s="225">
        <v>0</v>
      </c>
      <c r="F677" s="131"/>
      <c r="G677" s="132"/>
      <c r="H677" s="130"/>
      <c r="I677" s="260"/>
    </row>
    <row r="678" spans="1:9" hidden="1">
      <c r="A678" s="252"/>
      <c r="B678" s="145"/>
      <c r="C678" s="266">
        <v>0</v>
      </c>
      <c r="D678" s="263">
        <v>0</v>
      </c>
      <c r="E678" s="225">
        <v>0</v>
      </c>
      <c r="F678" s="131"/>
      <c r="G678" s="132"/>
      <c r="H678" s="130"/>
      <c r="I678" s="260"/>
    </row>
    <row r="679" spans="1:9" hidden="1">
      <c r="A679" s="252"/>
      <c r="B679" s="145"/>
      <c r="C679" s="266">
        <v>0</v>
      </c>
      <c r="D679" s="263">
        <v>0</v>
      </c>
      <c r="E679" s="225">
        <v>0</v>
      </c>
      <c r="F679" s="131"/>
      <c r="G679" s="132"/>
      <c r="H679" s="130"/>
      <c r="I679" s="260"/>
    </row>
    <row r="680" spans="1:9" hidden="1">
      <c r="A680" s="252"/>
      <c r="B680" s="145"/>
      <c r="C680" s="266">
        <v>0</v>
      </c>
      <c r="D680" s="263">
        <v>0</v>
      </c>
      <c r="E680" s="225">
        <v>0</v>
      </c>
      <c r="F680" s="131"/>
      <c r="G680" s="132"/>
      <c r="H680" s="130"/>
      <c r="I680" s="260"/>
    </row>
    <row r="681" spans="1:9" hidden="1">
      <c r="A681" s="252"/>
      <c r="B681" s="145"/>
      <c r="C681" s="266">
        <v>0</v>
      </c>
      <c r="D681" s="263">
        <v>0</v>
      </c>
      <c r="E681" s="225">
        <v>0</v>
      </c>
      <c r="F681" s="131"/>
      <c r="G681" s="132"/>
      <c r="H681" s="130"/>
      <c r="I681" s="260"/>
    </row>
    <row r="682" spans="1:9" hidden="1">
      <c r="A682" s="252"/>
      <c r="B682" s="145"/>
      <c r="C682" s="266">
        <v>0</v>
      </c>
      <c r="D682" s="263">
        <v>0</v>
      </c>
      <c r="E682" s="225">
        <v>0</v>
      </c>
      <c r="F682" s="131"/>
      <c r="G682" s="132"/>
      <c r="H682" s="130"/>
      <c r="I682" s="260"/>
    </row>
    <row r="683" spans="1:9" hidden="1">
      <c r="A683" s="252"/>
      <c r="B683" s="145"/>
      <c r="C683" s="266">
        <v>0</v>
      </c>
      <c r="D683" s="263">
        <v>0</v>
      </c>
      <c r="E683" s="225">
        <v>0</v>
      </c>
      <c r="F683" s="131"/>
      <c r="G683" s="132"/>
      <c r="H683" s="130"/>
      <c r="I683" s="260"/>
    </row>
    <row r="684" spans="1:9" hidden="1">
      <c r="A684" s="252"/>
      <c r="B684" s="145"/>
      <c r="C684" s="266">
        <v>0</v>
      </c>
      <c r="D684" s="263">
        <v>0</v>
      </c>
      <c r="E684" s="225">
        <v>0</v>
      </c>
      <c r="F684" s="131"/>
      <c r="G684" s="132"/>
      <c r="H684" s="130"/>
      <c r="I684" s="260"/>
    </row>
    <row r="685" spans="1:9" hidden="1">
      <c r="A685" s="252"/>
      <c r="B685" s="145"/>
      <c r="C685" s="266">
        <v>0</v>
      </c>
      <c r="D685" s="263">
        <v>0</v>
      </c>
      <c r="E685" s="225">
        <v>0</v>
      </c>
      <c r="F685" s="131"/>
      <c r="G685" s="132"/>
      <c r="H685" s="130"/>
      <c r="I685" s="260"/>
    </row>
    <row r="686" spans="1:9" hidden="1">
      <c r="A686" s="252"/>
      <c r="B686" s="145"/>
      <c r="C686" s="266">
        <v>0</v>
      </c>
      <c r="D686" s="263">
        <v>0</v>
      </c>
      <c r="E686" s="225">
        <v>0</v>
      </c>
      <c r="F686" s="131"/>
      <c r="G686" s="132"/>
      <c r="H686" s="130"/>
      <c r="I686" s="260"/>
    </row>
    <row r="687" spans="1:9" hidden="1">
      <c r="A687" s="252"/>
      <c r="B687" s="145"/>
      <c r="C687" s="266">
        <v>0</v>
      </c>
      <c r="D687" s="263">
        <v>0</v>
      </c>
      <c r="E687" s="225">
        <v>0</v>
      </c>
      <c r="F687" s="131"/>
      <c r="G687" s="132"/>
      <c r="H687" s="130"/>
      <c r="I687" s="260"/>
    </row>
    <row r="688" spans="1:9" hidden="1">
      <c r="A688" s="252"/>
      <c r="B688" s="145"/>
      <c r="C688" s="266">
        <v>0</v>
      </c>
      <c r="D688" s="263">
        <v>0</v>
      </c>
      <c r="E688" s="225">
        <v>0</v>
      </c>
      <c r="F688" s="131"/>
      <c r="G688" s="132"/>
      <c r="H688" s="130"/>
      <c r="I688" s="260"/>
    </row>
    <row r="689" spans="1:9" hidden="1">
      <c r="A689" s="252"/>
      <c r="B689" s="145"/>
      <c r="C689" s="266">
        <v>0</v>
      </c>
      <c r="D689" s="263">
        <v>0</v>
      </c>
      <c r="E689" s="225">
        <v>0</v>
      </c>
      <c r="F689" s="131"/>
      <c r="G689" s="132"/>
      <c r="H689" s="130"/>
      <c r="I689" s="260"/>
    </row>
    <row r="690" spans="1:9" hidden="1">
      <c r="A690" s="252"/>
      <c r="B690" s="145"/>
      <c r="C690" s="266">
        <v>0</v>
      </c>
      <c r="D690" s="263">
        <v>0</v>
      </c>
      <c r="E690" s="225">
        <v>0</v>
      </c>
      <c r="F690" s="131"/>
      <c r="G690" s="132"/>
      <c r="H690" s="130"/>
      <c r="I690" s="260"/>
    </row>
    <row r="691" spans="1:9" hidden="1">
      <c r="A691" s="252"/>
      <c r="B691" s="145"/>
      <c r="C691" s="266">
        <v>0</v>
      </c>
      <c r="D691" s="263">
        <v>0</v>
      </c>
      <c r="E691" s="225">
        <v>0</v>
      </c>
      <c r="F691" s="131"/>
      <c r="G691" s="132"/>
      <c r="H691" s="130"/>
      <c r="I691" s="260"/>
    </row>
    <row r="692" spans="1:9" hidden="1">
      <c r="A692" s="252"/>
      <c r="B692" s="145"/>
      <c r="C692" s="266">
        <v>0</v>
      </c>
      <c r="D692" s="263">
        <v>0</v>
      </c>
      <c r="E692" s="225">
        <v>0</v>
      </c>
      <c r="F692" s="131"/>
      <c r="G692" s="132"/>
      <c r="H692" s="130"/>
      <c r="I692" s="260"/>
    </row>
    <row r="693" spans="1:9" hidden="1">
      <c r="A693" s="252"/>
      <c r="B693" s="145"/>
      <c r="C693" s="266">
        <v>0</v>
      </c>
      <c r="D693" s="263">
        <v>0</v>
      </c>
      <c r="E693" s="225">
        <v>0</v>
      </c>
      <c r="F693" s="131"/>
      <c r="G693" s="132"/>
      <c r="H693" s="130"/>
      <c r="I693" s="260"/>
    </row>
    <row r="694" spans="1:9" hidden="1">
      <c r="A694" s="252"/>
      <c r="B694" s="145"/>
      <c r="C694" s="266">
        <v>0</v>
      </c>
      <c r="D694" s="263">
        <v>0</v>
      </c>
      <c r="E694" s="225">
        <v>0</v>
      </c>
      <c r="F694" s="131"/>
      <c r="G694" s="132"/>
      <c r="H694" s="130"/>
      <c r="I694" s="260"/>
    </row>
    <row r="695" spans="1:9" hidden="1">
      <c r="A695" s="252"/>
      <c r="B695" s="145"/>
      <c r="C695" s="266">
        <v>0</v>
      </c>
      <c r="D695" s="263">
        <v>0</v>
      </c>
      <c r="E695" s="225">
        <v>0</v>
      </c>
      <c r="F695" s="131"/>
      <c r="G695" s="132"/>
      <c r="H695" s="130"/>
      <c r="I695" s="260"/>
    </row>
    <row r="696" spans="1:9" hidden="1">
      <c r="A696" s="252"/>
      <c r="B696" s="145"/>
      <c r="C696" s="266">
        <v>0</v>
      </c>
      <c r="D696" s="263">
        <v>0</v>
      </c>
      <c r="E696" s="225">
        <v>0</v>
      </c>
      <c r="F696" s="131"/>
      <c r="G696" s="132"/>
      <c r="H696" s="130"/>
      <c r="I696" s="260"/>
    </row>
    <row r="697" spans="1:9" hidden="1">
      <c r="A697" s="252"/>
      <c r="B697" s="145"/>
      <c r="C697" s="266">
        <v>0</v>
      </c>
      <c r="D697" s="263">
        <v>0</v>
      </c>
      <c r="E697" s="225">
        <v>0</v>
      </c>
      <c r="F697" s="131"/>
      <c r="G697" s="132"/>
      <c r="H697" s="130"/>
      <c r="I697" s="260"/>
    </row>
    <row r="698" spans="1:9" hidden="1">
      <c r="A698" s="252"/>
      <c r="B698" s="145"/>
      <c r="C698" s="266">
        <v>0</v>
      </c>
      <c r="D698" s="263">
        <v>0</v>
      </c>
      <c r="E698" s="225">
        <v>0</v>
      </c>
      <c r="F698" s="131"/>
      <c r="G698" s="132"/>
      <c r="H698" s="130"/>
      <c r="I698" s="260"/>
    </row>
    <row r="699" spans="1:9" hidden="1">
      <c r="A699" s="252"/>
      <c r="B699" s="145"/>
      <c r="C699" s="266">
        <v>0</v>
      </c>
      <c r="D699" s="263">
        <v>0</v>
      </c>
      <c r="E699" s="225">
        <v>0</v>
      </c>
      <c r="F699" s="131"/>
      <c r="G699" s="132"/>
      <c r="H699" s="130"/>
      <c r="I699" s="260"/>
    </row>
    <row r="700" spans="1:9" hidden="1">
      <c r="A700" s="252"/>
      <c r="B700" s="145"/>
      <c r="C700" s="266">
        <v>0</v>
      </c>
      <c r="D700" s="263">
        <v>0</v>
      </c>
      <c r="E700" s="225">
        <v>0</v>
      </c>
      <c r="F700" s="131"/>
      <c r="G700" s="132"/>
      <c r="H700" s="130"/>
      <c r="I700" s="260"/>
    </row>
    <row r="701" spans="1:9" hidden="1">
      <c r="A701" s="252"/>
      <c r="B701" s="145"/>
      <c r="C701" s="266">
        <v>0</v>
      </c>
      <c r="D701" s="263">
        <v>0</v>
      </c>
      <c r="E701" s="225">
        <v>0</v>
      </c>
      <c r="F701" s="131"/>
      <c r="G701" s="132"/>
      <c r="H701" s="130"/>
      <c r="I701" s="260"/>
    </row>
    <row r="702" spans="1:9" hidden="1">
      <c r="A702" s="252"/>
      <c r="B702" s="145"/>
      <c r="C702" s="266">
        <v>0</v>
      </c>
      <c r="D702" s="263">
        <v>0</v>
      </c>
      <c r="E702" s="225">
        <v>0</v>
      </c>
      <c r="F702" s="131"/>
      <c r="G702" s="132"/>
      <c r="H702" s="130"/>
      <c r="I702" s="260"/>
    </row>
    <row r="703" spans="1:9" hidden="1">
      <c r="A703" s="252"/>
      <c r="B703" s="145"/>
      <c r="C703" s="266">
        <v>0</v>
      </c>
      <c r="D703" s="263">
        <v>0</v>
      </c>
      <c r="E703" s="225">
        <v>0</v>
      </c>
      <c r="F703" s="131"/>
      <c r="G703" s="132"/>
      <c r="H703" s="130"/>
      <c r="I703" s="260"/>
    </row>
    <row r="704" spans="1:9" hidden="1">
      <c r="A704" s="252"/>
      <c r="B704" s="145"/>
      <c r="C704" s="266">
        <v>0</v>
      </c>
      <c r="D704" s="263">
        <v>0</v>
      </c>
      <c r="E704" s="225">
        <v>0</v>
      </c>
      <c r="F704" s="131"/>
      <c r="G704" s="132"/>
      <c r="H704" s="130"/>
      <c r="I704" s="260"/>
    </row>
    <row r="705" spans="1:9" hidden="1">
      <c r="A705" s="252"/>
      <c r="B705" s="145"/>
      <c r="C705" s="266">
        <v>0</v>
      </c>
      <c r="D705" s="263">
        <v>0</v>
      </c>
      <c r="E705" s="225">
        <v>0</v>
      </c>
      <c r="F705" s="131"/>
      <c r="G705" s="132"/>
      <c r="H705" s="130"/>
      <c r="I705" s="260"/>
    </row>
    <row r="706" spans="1:9" hidden="1">
      <c r="A706" s="252"/>
      <c r="B706" s="145"/>
      <c r="C706" s="266">
        <v>0</v>
      </c>
      <c r="D706" s="263">
        <v>0</v>
      </c>
      <c r="E706" s="225">
        <v>0</v>
      </c>
      <c r="F706" s="131"/>
      <c r="G706" s="132"/>
      <c r="H706" s="130"/>
      <c r="I706" s="260"/>
    </row>
    <row r="707" spans="1:9" hidden="1">
      <c r="A707" s="252"/>
      <c r="B707" s="145"/>
      <c r="C707" s="266">
        <v>0</v>
      </c>
      <c r="D707" s="263">
        <v>0</v>
      </c>
      <c r="E707" s="225">
        <v>0</v>
      </c>
      <c r="F707" s="131"/>
      <c r="G707" s="132"/>
      <c r="H707" s="130"/>
      <c r="I707" s="260"/>
    </row>
    <row r="708" spans="1:9" hidden="1">
      <c r="A708" s="252"/>
      <c r="B708" s="145"/>
      <c r="C708" s="266">
        <v>0</v>
      </c>
      <c r="D708" s="263">
        <v>0</v>
      </c>
      <c r="E708" s="225">
        <v>0</v>
      </c>
      <c r="F708" s="131"/>
      <c r="G708" s="132"/>
      <c r="H708" s="130"/>
      <c r="I708" s="260"/>
    </row>
    <row r="709" spans="1:9" hidden="1">
      <c r="A709" s="252"/>
      <c r="B709" s="145"/>
      <c r="C709" s="266">
        <v>0</v>
      </c>
      <c r="D709" s="263">
        <v>0</v>
      </c>
      <c r="E709" s="225">
        <v>0</v>
      </c>
      <c r="F709" s="131"/>
      <c r="G709" s="132"/>
      <c r="H709" s="130"/>
      <c r="I709" s="260"/>
    </row>
    <row r="710" spans="1:9" hidden="1">
      <c r="A710" s="252"/>
      <c r="B710" s="145"/>
      <c r="C710" s="266">
        <v>0</v>
      </c>
      <c r="D710" s="263">
        <v>0</v>
      </c>
      <c r="E710" s="225">
        <v>0</v>
      </c>
      <c r="F710" s="131"/>
      <c r="G710" s="132"/>
      <c r="H710" s="130"/>
      <c r="I710" s="260"/>
    </row>
    <row r="711" spans="1:9" hidden="1">
      <c r="A711" s="252"/>
      <c r="B711" s="145"/>
      <c r="C711" s="266">
        <v>0</v>
      </c>
      <c r="D711" s="263">
        <v>0</v>
      </c>
      <c r="E711" s="225">
        <v>0</v>
      </c>
      <c r="F711" s="131"/>
      <c r="G711" s="132"/>
      <c r="H711" s="130"/>
      <c r="I711" s="260"/>
    </row>
    <row r="712" spans="1:9" hidden="1">
      <c r="A712" s="252"/>
      <c r="B712" s="145"/>
      <c r="C712" s="266">
        <v>0</v>
      </c>
      <c r="D712" s="263">
        <v>0</v>
      </c>
      <c r="E712" s="225">
        <v>0</v>
      </c>
      <c r="F712" s="131"/>
      <c r="G712" s="132"/>
      <c r="H712" s="130"/>
      <c r="I712" s="260"/>
    </row>
    <row r="713" spans="1:9" hidden="1">
      <c r="A713" s="252"/>
      <c r="B713" s="145"/>
      <c r="C713" s="266">
        <v>0</v>
      </c>
      <c r="D713" s="263">
        <v>0</v>
      </c>
      <c r="E713" s="225">
        <v>0</v>
      </c>
      <c r="F713" s="131"/>
      <c r="G713" s="132"/>
      <c r="H713" s="130"/>
      <c r="I713" s="260"/>
    </row>
    <row r="714" spans="1:9" hidden="1">
      <c r="A714" s="252"/>
      <c r="B714" s="145"/>
      <c r="C714" s="266">
        <v>0</v>
      </c>
      <c r="D714" s="263">
        <v>0</v>
      </c>
      <c r="E714" s="225">
        <v>0</v>
      </c>
      <c r="F714" s="131"/>
      <c r="G714" s="132"/>
      <c r="H714" s="130"/>
      <c r="I714" s="260"/>
    </row>
    <row r="715" spans="1:9" hidden="1">
      <c r="A715" s="252"/>
      <c r="B715" s="145"/>
      <c r="C715" s="266">
        <v>0</v>
      </c>
      <c r="D715" s="263">
        <v>0</v>
      </c>
      <c r="E715" s="225">
        <v>0</v>
      </c>
      <c r="F715" s="131"/>
      <c r="G715" s="132"/>
      <c r="H715" s="130"/>
      <c r="I715" s="260"/>
    </row>
    <row r="716" spans="1:9" hidden="1">
      <c r="A716" s="252"/>
      <c r="B716" s="145"/>
      <c r="C716" s="266">
        <v>0</v>
      </c>
      <c r="D716" s="263">
        <v>0</v>
      </c>
      <c r="E716" s="225">
        <v>0</v>
      </c>
      <c r="F716" s="131"/>
      <c r="G716" s="132"/>
      <c r="H716" s="130"/>
      <c r="I716" s="260"/>
    </row>
    <row r="717" spans="1:9" hidden="1">
      <c r="A717" s="252"/>
      <c r="B717" s="145"/>
      <c r="C717" s="266">
        <v>0</v>
      </c>
      <c r="D717" s="263">
        <v>0</v>
      </c>
      <c r="E717" s="225">
        <v>0</v>
      </c>
      <c r="F717" s="131"/>
      <c r="G717" s="132"/>
      <c r="H717" s="130"/>
      <c r="I717" s="260"/>
    </row>
    <row r="718" spans="1:9" hidden="1">
      <c r="A718" s="252"/>
      <c r="B718" s="145"/>
      <c r="C718" s="266">
        <v>0</v>
      </c>
      <c r="D718" s="263">
        <v>0</v>
      </c>
      <c r="E718" s="225">
        <v>0</v>
      </c>
      <c r="F718" s="131"/>
      <c r="G718" s="132"/>
      <c r="H718" s="130"/>
      <c r="I718" s="260"/>
    </row>
    <row r="719" spans="1:9" hidden="1">
      <c r="A719" s="252"/>
      <c r="B719" s="145"/>
      <c r="C719" s="266">
        <v>0</v>
      </c>
      <c r="D719" s="263">
        <v>0</v>
      </c>
      <c r="E719" s="225">
        <v>0</v>
      </c>
      <c r="F719" s="131"/>
      <c r="G719" s="132"/>
      <c r="H719" s="130"/>
      <c r="I719" s="260"/>
    </row>
    <row r="720" spans="1:9" hidden="1">
      <c r="A720" s="252"/>
      <c r="B720" s="145"/>
      <c r="C720" s="266">
        <v>0</v>
      </c>
      <c r="D720" s="263">
        <v>0</v>
      </c>
      <c r="E720" s="225">
        <v>0</v>
      </c>
      <c r="F720" s="131"/>
      <c r="G720" s="132"/>
      <c r="H720" s="130"/>
      <c r="I720" s="260"/>
    </row>
    <row r="721" spans="1:9" hidden="1">
      <c r="A721" s="252"/>
      <c r="B721" s="145"/>
      <c r="C721" s="266">
        <v>0</v>
      </c>
      <c r="D721" s="263">
        <v>0</v>
      </c>
      <c r="E721" s="225">
        <v>0</v>
      </c>
      <c r="F721" s="131"/>
      <c r="G721" s="132"/>
      <c r="H721" s="130"/>
      <c r="I721" s="260"/>
    </row>
    <row r="722" spans="1:9" hidden="1">
      <c r="A722" s="252"/>
      <c r="B722" s="145"/>
      <c r="C722" s="266">
        <v>0</v>
      </c>
      <c r="D722" s="263">
        <v>0</v>
      </c>
      <c r="E722" s="225">
        <v>0</v>
      </c>
      <c r="F722" s="131"/>
      <c r="G722" s="132"/>
      <c r="H722" s="130"/>
      <c r="I722" s="260"/>
    </row>
    <row r="723" spans="1:9" hidden="1">
      <c r="A723" s="252"/>
      <c r="B723" s="145"/>
      <c r="C723" s="266">
        <v>0</v>
      </c>
      <c r="D723" s="263">
        <v>0</v>
      </c>
      <c r="E723" s="225">
        <v>0</v>
      </c>
      <c r="F723" s="131"/>
      <c r="G723" s="132"/>
      <c r="H723" s="130"/>
      <c r="I723" s="260"/>
    </row>
    <row r="724" spans="1:9" hidden="1">
      <c r="A724" s="252"/>
      <c r="B724" s="145"/>
      <c r="C724" s="266">
        <v>0</v>
      </c>
      <c r="D724" s="263">
        <v>0</v>
      </c>
      <c r="E724" s="225">
        <v>0</v>
      </c>
      <c r="F724" s="131"/>
      <c r="G724" s="132"/>
      <c r="H724" s="130"/>
      <c r="I724" s="260"/>
    </row>
    <row r="725" spans="1:9" hidden="1">
      <c r="A725" s="252"/>
      <c r="B725" s="145"/>
      <c r="C725" s="266">
        <v>0</v>
      </c>
      <c r="D725" s="263">
        <v>0</v>
      </c>
      <c r="E725" s="225">
        <v>0</v>
      </c>
      <c r="F725" s="131"/>
      <c r="G725" s="132"/>
      <c r="H725" s="130"/>
      <c r="I725" s="260"/>
    </row>
    <row r="726" spans="1:9" hidden="1">
      <c r="A726" s="252"/>
      <c r="B726" s="145"/>
      <c r="C726" s="266">
        <v>0</v>
      </c>
      <c r="D726" s="263">
        <v>0</v>
      </c>
      <c r="E726" s="225">
        <v>0</v>
      </c>
      <c r="F726" s="131"/>
      <c r="G726" s="132"/>
      <c r="H726" s="130"/>
      <c r="I726" s="260"/>
    </row>
    <row r="727" spans="1:9" hidden="1">
      <c r="A727" s="252"/>
      <c r="B727" s="145"/>
      <c r="C727" s="266">
        <v>0</v>
      </c>
      <c r="D727" s="263">
        <v>0</v>
      </c>
      <c r="E727" s="225">
        <v>0</v>
      </c>
      <c r="F727" s="131"/>
      <c r="G727" s="132"/>
      <c r="H727" s="130"/>
      <c r="I727" s="260"/>
    </row>
    <row r="728" spans="1:9" hidden="1">
      <c r="A728" s="252"/>
      <c r="B728" s="145"/>
      <c r="C728" s="266">
        <v>0</v>
      </c>
      <c r="D728" s="263">
        <v>0</v>
      </c>
      <c r="E728" s="225">
        <v>0</v>
      </c>
      <c r="F728" s="131"/>
      <c r="G728" s="132"/>
      <c r="H728" s="130"/>
      <c r="I728" s="260"/>
    </row>
    <row r="729" spans="1:9" hidden="1">
      <c r="A729" s="252"/>
      <c r="B729" s="145"/>
      <c r="C729" s="266">
        <v>0</v>
      </c>
      <c r="D729" s="263">
        <v>0</v>
      </c>
      <c r="E729" s="225">
        <v>0</v>
      </c>
      <c r="F729" s="131"/>
      <c r="G729" s="132"/>
      <c r="H729" s="130"/>
      <c r="I729" s="260"/>
    </row>
    <row r="730" spans="1:9" hidden="1">
      <c r="A730" s="252"/>
      <c r="B730" s="145"/>
      <c r="C730" s="266">
        <v>0</v>
      </c>
      <c r="D730" s="263">
        <v>0</v>
      </c>
      <c r="E730" s="225">
        <v>0</v>
      </c>
      <c r="F730" s="131"/>
      <c r="G730" s="132"/>
      <c r="H730" s="130"/>
      <c r="I730" s="260"/>
    </row>
    <row r="731" spans="1:9" hidden="1">
      <c r="A731" s="252"/>
      <c r="B731" s="145"/>
      <c r="C731" s="266">
        <v>0</v>
      </c>
      <c r="D731" s="263">
        <v>0</v>
      </c>
      <c r="E731" s="225">
        <v>0</v>
      </c>
      <c r="F731" s="131"/>
      <c r="G731" s="132"/>
      <c r="H731" s="130"/>
      <c r="I731" s="260"/>
    </row>
    <row r="732" spans="1:9" hidden="1">
      <c r="A732" s="252"/>
      <c r="B732" s="145"/>
      <c r="C732" s="266">
        <v>0</v>
      </c>
      <c r="D732" s="263">
        <v>0</v>
      </c>
      <c r="E732" s="225">
        <v>0</v>
      </c>
      <c r="F732" s="131"/>
      <c r="G732" s="132"/>
      <c r="H732" s="130"/>
      <c r="I732" s="260"/>
    </row>
    <row r="733" spans="1:9" hidden="1">
      <c r="A733" s="252"/>
      <c r="B733" s="145"/>
      <c r="C733" s="266">
        <v>0</v>
      </c>
      <c r="D733" s="263">
        <v>0</v>
      </c>
      <c r="E733" s="225">
        <v>0</v>
      </c>
      <c r="F733" s="131"/>
      <c r="G733" s="132"/>
      <c r="H733" s="130"/>
      <c r="I733" s="260"/>
    </row>
    <row r="734" spans="1:9" hidden="1">
      <c r="A734" s="252"/>
      <c r="B734" s="145"/>
      <c r="C734" s="266">
        <v>0</v>
      </c>
      <c r="D734" s="263">
        <v>0</v>
      </c>
      <c r="E734" s="225">
        <v>0</v>
      </c>
      <c r="F734" s="131"/>
      <c r="G734" s="132"/>
      <c r="H734" s="130"/>
      <c r="I734" s="260"/>
    </row>
    <row r="735" spans="1:9" hidden="1">
      <c r="A735" s="252"/>
      <c r="B735" s="145"/>
      <c r="C735" s="266">
        <v>0</v>
      </c>
      <c r="D735" s="263">
        <v>0</v>
      </c>
      <c r="E735" s="225">
        <v>0</v>
      </c>
      <c r="F735" s="131"/>
      <c r="G735" s="132"/>
      <c r="H735" s="130"/>
      <c r="I735" s="260"/>
    </row>
    <row r="736" spans="1:9" hidden="1">
      <c r="A736" s="252"/>
      <c r="B736" s="145"/>
      <c r="C736" s="266">
        <v>0</v>
      </c>
      <c r="D736" s="263">
        <v>0</v>
      </c>
      <c r="E736" s="225">
        <v>0</v>
      </c>
      <c r="F736" s="131"/>
      <c r="G736" s="132"/>
      <c r="H736" s="130"/>
      <c r="I736" s="260"/>
    </row>
    <row r="737" spans="1:9" hidden="1">
      <c r="A737" s="252"/>
      <c r="B737" s="145"/>
      <c r="C737" s="266">
        <v>0</v>
      </c>
      <c r="D737" s="263">
        <v>0</v>
      </c>
      <c r="E737" s="225">
        <v>0</v>
      </c>
      <c r="F737" s="131"/>
      <c r="G737" s="132"/>
      <c r="H737" s="130"/>
      <c r="I737" s="260"/>
    </row>
    <row r="738" spans="1:9" hidden="1">
      <c r="A738" s="252"/>
      <c r="B738" s="145"/>
      <c r="C738" s="266">
        <v>0</v>
      </c>
      <c r="D738" s="263">
        <v>0</v>
      </c>
      <c r="E738" s="225">
        <v>0</v>
      </c>
      <c r="F738" s="131"/>
      <c r="G738" s="132"/>
      <c r="H738" s="130"/>
      <c r="I738" s="260"/>
    </row>
    <row r="739" spans="1:9" hidden="1">
      <c r="A739" s="252"/>
      <c r="B739" s="145"/>
      <c r="C739" s="266">
        <v>0</v>
      </c>
      <c r="D739" s="263">
        <v>0</v>
      </c>
      <c r="E739" s="225">
        <v>0</v>
      </c>
      <c r="F739" s="131"/>
      <c r="G739" s="132"/>
      <c r="H739" s="130"/>
      <c r="I739" s="260"/>
    </row>
    <row r="740" spans="1:9" hidden="1">
      <c r="A740" s="252"/>
      <c r="B740" s="145"/>
      <c r="C740" s="266">
        <v>0</v>
      </c>
      <c r="D740" s="263">
        <v>0</v>
      </c>
      <c r="E740" s="225">
        <v>0</v>
      </c>
      <c r="F740" s="131"/>
      <c r="G740" s="132"/>
      <c r="H740" s="130"/>
      <c r="I740" s="260"/>
    </row>
    <row r="741" spans="1:9" hidden="1">
      <c r="A741" s="252"/>
      <c r="B741" s="145"/>
      <c r="C741" s="266">
        <v>0</v>
      </c>
      <c r="D741" s="263">
        <v>0</v>
      </c>
      <c r="E741" s="225">
        <v>0</v>
      </c>
      <c r="F741" s="131"/>
      <c r="G741" s="132"/>
      <c r="H741" s="130"/>
      <c r="I741" s="260"/>
    </row>
    <row r="742" spans="1:9" hidden="1">
      <c r="A742" s="252"/>
      <c r="B742" s="145"/>
      <c r="C742" s="266">
        <v>0</v>
      </c>
      <c r="D742" s="263">
        <v>0</v>
      </c>
      <c r="E742" s="225">
        <v>0</v>
      </c>
      <c r="F742" s="131"/>
      <c r="G742" s="132"/>
      <c r="H742" s="130"/>
      <c r="I742" s="260"/>
    </row>
    <row r="743" spans="1:9" hidden="1">
      <c r="A743" s="252"/>
      <c r="B743" s="145"/>
      <c r="C743" s="266">
        <v>0</v>
      </c>
      <c r="D743" s="263">
        <v>0</v>
      </c>
      <c r="E743" s="225">
        <v>0</v>
      </c>
      <c r="F743" s="131"/>
      <c r="G743" s="132"/>
      <c r="H743" s="130"/>
      <c r="I743" s="260"/>
    </row>
    <row r="744" spans="1:9" hidden="1">
      <c r="A744" s="252"/>
      <c r="B744" s="145"/>
      <c r="C744" s="266">
        <v>0</v>
      </c>
      <c r="D744" s="263">
        <v>0</v>
      </c>
      <c r="E744" s="225">
        <v>0</v>
      </c>
      <c r="F744" s="131"/>
      <c r="G744" s="132"/>
      <c r="H744" s="130"/>
      <c r="I744" s="260"/>
    </row>
    <row r="745" spans="1:9" hidden="1">
      <c r="A745" s="252"/>
      <c r="B745" s="145"/>
      <c r="C745" s="266">
        <v>0</v>
      </c>
      <c r="D745" s="263">
        <v>0</v>
      </c>
      <c r="E745" s="225">
        <v>0</v>
      </c>
      <c r="F745" s="131"/>
      <c r="G745" s="132"/>
      <c r="H745" s="130"/>
      <c r="I745" s="260"/>
    </row>
    <row r="746" spans="1:9" hidden="1">
      <c r="A746" s="252"/>
      <c r="B746" s="145"/>
      <c r="C746" s="266">
        <v>0</v>
      </c>
      <c r="D746" s="263">
        <v>0</v>
      </c>
      <c r="E746" s="225">
        <v>0</v>
      </c>
      <c r="F746" s="131"/>
      <c r="G746" s="132"/>
      <c r="H746" s="130"/>
      <c r="I746" s="260"/>
    </row>
    <row r="747" spans="1:9" hidden="1">
      <c r="A747" s="252"/>
      <c r="B747" s="145"/>
      <c r="C747" s="266">
        <v>0</v>
      </c>
      <c r="D747" s="263">
        <v>0</v>
      </c>
      <c r="E747" s="225">
        <v>0</v>
      </c>
      <c r="F747" s="131"/>
      <c r="G747" s="132"/>
      <c r="H747" s="130"/>
      <c r="I747" s="260"/>
    </row>
    <row r="748" spans="1:9" hidden="1">
      <c r="A748" s="252"/>
      <c r="B748" s="145"/>
      <c r="C748" s="266">
        <v>0</v>
      </c>
      <c r="D748" s="263">
        <v>0</v>
      </c>
      <c r="E748" s="225">
        <v>0</v>
      </c>
      <c r="F748" s="131"/>
      <c r="G748" s="132"/>
      <c r="H748" s="130"/>
      <c r="I748" s="260"/>
    </row>
    <row r="749" spans="1:9" hidden="1">
      <c r="A749" s="252"/>
      <c r="B749" s="145"/>
      <c r="C749" s="266">
        <v>0</v>
      </c>
      <c r="D749" s="263">
        <v>0</v>
      </c>
      <c r="E749" s="225">
        <v>0</v>
      </c>
      <c r="F749" s="131"/>
      <c r="G749" s="132"/>
      <c r="H749" s="130"/>
      <c r="I749" s="260"/>
    </row>
    <row r="750" spans="1:9" hidden="1">
      <c r="A750" s="252"/>
      <c r="B750" s="145"/>
      <c r="C750" s="266">
        <v>0</v>
      </c>
      <c r="D750" s="263">
        <v>0</v>
      </c>
      <c r="E750" s="225">
        <v>0</v>
      </c>
      <c r="F750" s="131"/>
      <c r="G750" s="132"/>
      <c r="H750" s="130"/>
      <c r="I750" s="260"/>
    </row>
    <row r="751" spans="1:9" hidden="1">
      <c r="A751" s="252"/>
      <c r="B751" s="145"/>
      <c r="C751" s="266">
        <v>0</v>
      </c>
      <c r="D751" s="263">
        <v>0</v>
      </c>
      <c r="E751" s="225">
        <v>0</v>
      </c>
      <c r="F751" s="131"/>
      <c r="G751" s="132"/>
      <c r="H751" s="130"/>
      <c r="I751" s="260"/>
    </row>
    <row r="752" spans="1:9" hidden="1">
      <c r="A752" s="252"/>
      <c r="B752" s="145"/>
      <c r="C752" s="266">
        <v>0</v>
      </c>
      <c r="D752" s="263">
        <v>0</v>
      </c>
      <c r="E752" s="225">
        <v>0</v>
      </c>
      <c r="F752" s="131"/>
      <c r="G752" s="132"/>
      <c r="H752" s="130"/>
      <c r="I752" s="260"/>
    </row>
    <row r="753" spans="1:9" hidden="1">
      <c r="A753" s="252"/>
      <c r="B753" s="145"/>
      <c r="C753" s="266">
        <v>0</v>
      </c>
      <c r="D753" s="263">
        <v>0</v>
      </c>
      <c r="E753" s="225">
        <v>0</v>
      </c>
      <c r="F753" s="131"/>
      <c r="G753" s="132"/>
      <c r="H753" s="130"/>
      <c r="I753" s="260"/>
    </row>
    <row r="754" spans="1:9" hidden="1">
      <c r="A754" s="252"/>
      <c r="B754" s="145"/>
      <c r="C754" s="266">
        <v>0</v>
      </c>
      <c r="D754" s="263">
        <v>0</v>
      </c>
      <c r="E754" s="225">
        <v>0</v>
      </c>
      <c r="F754" s="131"/>
      <c r="G754" s="132"/>
      <c r="H754" s="130"/>
      <c r="I754" s="260"/>
    </row>
    <row r="755" spans="1:9" hidden="1">
      <c r="A755" s="252"/>
      <c r="B755" s="145"/>
      <c r="C755" s="266">
        <v>0</v>
      </c>
      <c r="D755" s="263">
        <v>0</v>
      </c>
      <c r="E755" s="225">
        <v>0</v>
      </c>
      <c r="F755" s="131"/>
      <c r="G755" s="132"/>
      <c r="H755" s="130"/>
      <c r="I755" s="260"/>
    </row>
    <row r="756" spans="1:9" hidden="1">
      <c r="A756" s="252"/>
      <c r="B756" s="145"/>
      <c r="C756" s="266">
        <v>0</v>
      </c>
      <c r="D756" s="263">
        <v>0</v>
      </c>
      <c r="E756" s="225">
        <v>0</v>
      </c>
      <c r="F756" s="131"/>
      <c r="G756" s="132"/>
      <c r="H756" s="130"/>
      <c r="I756" s="260"/>
    </row>
    <row r="757" spans="1:9" hidden="1">
      <c r="A757" s="252"/>
      <c r="B757" s="145"/>
      <c r="C757" s="266">
        <v>0</v>
      </c>
      <c r="D757" s="263">
        <v>0</v>
      </c>
      <c r="E757" s="225">
        <v>0</v>
      </c>
      <c r="F757" s="131"/>
      <c r="G757" s="132"/>
      <c r="H757" s="130"/>
      <c r="I757" s="260"/>
    </row>
    <row r="758" spans="1:9" hidden="1">
      <c r="A758" s="252"/>
      <c r="B758" s="145"/>
      <c r="C758" s="266">
        <v>0</v>
      </c>
      <c r="D758" s="263">
        <v>0</v>
      </c>
      <c r="E758" s="225">
        <v>0</v>
      </c>
      <c r="F758" s="131"/>
      <c r="G758" s="132"/>
      <c r="H758" s="130"/>
      <c r="I758" s="260"/>
    </row>
    <row r="759" spans="1:9" hidden="1">
      <c r="A759" s="252"/>
      <c r="B759" s="145"/>
      <c r="C759" s="266">
        <v>0</v>
      </c>
      <c r="D759" s="263">
        <v>0</v>
      </c>
      <c r="E759" s="225">
        <v>0</v>
      </c>
      <c r="F759" s="131"/>
      <c r="G759" s="132"/>
      <c r="H759" s="130"/>
      <c r="I759" s="260"/>
    </row>
    <row r="760" spans="1:9" hidden="1">
      <c r="A760" s="252"/>
      <c r="B760" s="145"/>
      <c r="C760" s="266">
        <v>0</v>
      </c>
      <c r="D760" s="263">
        <v>0</v>
      </c>
      <c r="E760" s="225">
        <v>0</v>
      </c>
      <c r="F760" s="131"/>
      <c r="G760" s="132"/>
      <c r="H760" s="130"/>
      <c r="I760" s="260"/>
    </row>
    <row r="761" spans="1:9" hidden="1">
      <c r="A761" s="252"/>
      <c r="B761" s="145"/>
      <c r="C761" s="266">
        <v>0</v>
      </c>
      <c r="D761" s="263">
        <v>0</v>
      </c>
      <c r="E761" s="225">
        <v>0</v>
      </c>
      <c r="F761" s="131"/>
      <c r="G761" s="132"/>
      <c r="H761" s="130"/>
      <c r="I761" s="260"/>
    </row>
    <row r="762" spans="1:9" hidden="1">
      <c r="A762" s="252"/>
      <c r="B762" s="145"/>
      <c r="C762" s="266">
        <v>0</v>
      </c>
      <c r="D762" s="263">
        <v>0</v>
      </c>
      <c r="E762" s="225">
        <v>0</v>
      </c>
      <c r="F762" s="131"/>
      <c r="G762" s="132"/>
      <c r="H762" s="130"/>
      <c r="I762" s="260"/>
    </row>
    <row r="763" spans="1:9" hidden="1">
      <c r="A763" s="252"/>
      <c r="B763" s="145"/>
      <c r="C763" s="266">
        <v>0</v>
      </c>
      <c r="D763" s="263">
        <v>0</v>
      </c>
      <c r="E763" s="225">
        <v>0</v>
      </c>
      <c r="F763" s="131"/>
      <c r="G763" s="132"/>
      <c r="H763" s="130"/>
      <c r="I763" s="260"/>
    </row>
    <row r="764" spans="1:9" hidden="1">
      <c r="A764" s="252"/>
      <c r="B764" s="145"/>
      <c r="C764" s="266">
        <v>0</v>
      </c>
      <c r="D764" s="263">
        <v>0</v>
      </c>
      <c r="E764" s="225">
        <v>0</v>
      </c>
      <c r="F764" s="131"/>
      <c r="G764" s="132"/>
      <c r="H764" s="130"/>
      <c r="I764" s="260"/>
    </row>
    <row r="765" spans="1:9" hidden="1">
      <c r="A765" s="252"/>
      <c r="B765" s="145"/>
      <c r="C765" s="266">
        <v>0</v>
      </c>
      <c r="D765" s="263">
        <v>0</v>
      </c>
      <c r="E765" s="225">
        <v>0</v>
      </c>
      <c r="F765" s="131"/>
      <c r="G765" s="132"/>
      <c r="H765" s="130"/>
      <c r="I765" s="260"/>
    </row>
    <row r="766" spans="1:9" hidden="1">
      <c r="A766" s="252"/>
      <c r="B766" s="145"/>
      <c r="C766" s="266">
        <v>0</v>
      </c>
      <c r="D766" s="263">
        <v>0</v>
      </c>
      <c r="E766" s="225">
        <v>0</v>
      </c>
      <c r="F766" s="131"/>
      <c r="G766" s="132"/>
      <c r="H766" s="130"/>
      <c r="I766" s="260"/>
    </row>
    <row r="767" spans="1:9" hidden="1">
      <c r="A767" s="252"/>
      <c r="B767" s="145"/>
      <c r="C767" s="266">
        <v>0</v>
      </c>
      <c r="D767" s="263">
        <v>0</v>
      </c>
      <c r="E767" s="225">
        <v>0</v>
      </c>
      <c r="F767" s="131"/>
      <c r="G767" s="132"/>
      <c r="H767" s="130"/>
      <c r="I767" s="260"/>
    </row>
    <row r="768" spans="1:9" hidden="1">
      <c r="A768" s="252"/>
      <c r="B768" s="145"/>
      <c r="C768" s="266">
        <v>0</v>
      </c>
      <c r="D768" s="263">
        <v>0</v>
      </c>
      <c r="E768" s="225">
        <v>0</v>
      </c>
      <c r="F768" s="131"/>
      <c r="G768" s="132"/>
      <c r="H768" s="130"/>
      <c r="I768" s="260"/>
    </row>
    <row r="769" spans="1:9" hidden="1">
      <c r="A769" s="252"/>
      <c r="B769" s="145"/>
      <c r="C769" s="266">
        <v>0</v>
      </c>
      <c r="D769" s="263">
        <v>0</v>
      </c>
      <c r="E769" s="225">
        <v>0</v>
      </c>
      <c r="F769" s="131"/>
      <c r="G769" s="132"/>
      <c r="H769" s="130"/>
      <c r="I769" s="260"/>
    </row>
    <row r="770" spans="1:9" hidden="1">
      <c r="A770" s="252"/>
      <c r="B770" s="145"/>
      <c r="C770" s="266">
        <v>0</v>
      </c>
      <c r="D770" s="263">
        <v>0</v>
      </c>
      <c r="E770" s="225">
        <v>0</v>
      </c>
      <c r="F770" s="131"/>
      <c r="G770" s="132"/>
      <c r="H770" s="130"/>
      <c r="I770" s="260"/>
    </row>
    <row r="771" spans="1:9" hidden="1">
      <c r="A771" s="252"/>
      <c r="B771" s="145"/>
      <c r="C771" s="266">
        <v>0</v>
      </c>
      <c r="D771" s="263">
        <v>0</v>
      </c>
      <c r="E771" s="225">
        <v>0</v>
      </c>
      <c r="F771" s="131"/>
      <c r="G771" s="132"/>
      <c r="H771" s="130"/>
      <c r="I771" s="260"/>
    </row>
    <row r="772" spans="1:9" hidden="1">
      <c r="A772" s="252"/>
      <c r="B772" s="145"/>
      <c r="C772" s="266">
        <v>0</v>
      </c>
      <c r="D772" s="263">
        <v>0</v>
      </c>
      <c r="E772" s="225">
        <v>0</v>
      </c>
      <c r="F772" s="131"/>
      <c r="G772" s="132"/>
      <c r="H772" s="130"/>
      <c r="I772" s="260"/>
    </row>
    <row r="773" spans="1:9" hidden="1">
      <c r="A773" s="252"/>
      <c r="B773" s="145"/>
      <c r="C773" s="266">
        <v>0</v>
      </c>
      <c r="D773" s="263">
        <v>0</v>
      </c>
      <c r="E773" s="225">
        <v>0</v>
      </c>
      <c r="F773" s="131"/>
      <c r="G773" s="132"/>
      <c r="H773" s="130"/>
      <c r="I773" s="260"/>
    </row>
    <row r="774" spans="1:9" hidden="1">
      <c r="A774" s="252"/>
      <c r="B774" s="145"/>
      <c r="C774" s="266">
        <v>0</v>
      </c>
      <c r="D774" s="263">
        <v>0</v>
      </c>
      <c r="E774" s="225">
        <v>0</v>
      </c>
      <c r="F774" s="131"/>
      <c r="G774" s="132"/>
      <c r="H774" s="130"/>
      <c r="I774" s="260"/>
    </row>
    <row r="775" spans="1:9" hidden="1">
      <c r="A775" s="252"/>
      <c r="B775" s="145"/>
      <c r="C775" s="266">
        <v>0</v>
      </c>
      <c r="D775" s="263">
        <v>0</v>
      </c>
      <c r="E775" s="225">
        <v>0</v>
      </c>
      <c r="F775" s="131"/>
      <c r="G775" s="132"/>
      <c r="H775" s="130"/>
      <c r="I775" s="260"/>
    </row>
    <row r="776" spans="1:9" hidden="1">
      <c r="A776" s="252"/>
      <c r="B776" s="145"/>
      <c r="C776" s="266">
        <v>0</v>
      </c>
      <c r="D776" s="263">
        <v>0</v>
      </c>
      <c r="E776" s="225">
        <v>0</v>
      </c>
      <c r="F776" s="131"/>
      <c r="G776" s="132"/>
      <c r="H776" s="130"/>
      <c r="I776" s="260"/>
    </row>
    <row r="777" spans="1:9" hidden="1">
      <c r="A777" s="252"/>
      <c r="B777" s="145"/>
      <c r="C777" s="266">
        <v>0</v>
      </c>
      <c r="D777" s="263">
        <v>0</v>
      </c>
      <c r="E777" s="225">
        <v>0</v>
      </c>
      <c r="F777" s="131"/>
      <c r="G777" s="132"/>
      <c r="H777" s="130"/>
      <c r="I777" s="260"/>
    </row>
    <row r="778" spans="1:9" hidden="1">
      <c r="A778" s="252"/>
      <c r="B778" s="145"/>
      <c r="C778" s="266">
        <v>0</v>
      </c>
      <c r="D778" s="263">
        <v>0</v>
      </c>
      <c r="E778" s="225">
        <v>0</v>
      </c>
      <c r="F778" s="131"/>
      <c r="G778" s="132"/>
      <c r="H778" s="130"/>
      <c r="I778" s="260"/>
    </row>
    <row r="779" spans="1:9" hidden="1">
      <c r="A779" s="252"/>
      <c r="B779" s="145"/>
      <c r="C779" s="266">
        <v>0</v>
      </c>
      <c r="D779" s="263">
        <v>0</v>
      </c>
      <c r="E779" s="225">
        <v>0</v>
      </c>
      <c r="F779" s="131"/>
      <c r="G779" s="132"/>
      <c r="H779" s="130"/>
      <c r="I779" s="260"/>
    </row>
    <row r="780" spans="1:9" hidden="1">
      <c r="A780" s="252"/>
      <c r="B780" s="145"/>
      <c r="C780" s="266">
        <v>0</v>
      </c>
      <c r="D780" s="263">
        <v>0</v>
      </c>
      <c r="E780" s="225">
        <v>0</v>
      </c>
      <c r="F780" s="131"/>
      <c r="G780" s="132"/>
      <c r="H780" s="130"/>
      <c r="I780" s="260"/>
    </row>
    <row r="781" spans="1:9" hidden="1">
      <c r="A781" s="252"/>
      <c r="B781" s="145"/>
      <c r="C781" s="266">
        <v>0</v>
      </c>
      <c r="D781" s="263">
        <v>0</v>
      </c>
      <c r="E781" s="225">
        <v>0</v>
      </c>
      <c r="F781" s="131"/>
      <c r="G781" s="132"/>
      <c r="H781" s="130"/>
      <c r="I781" s="260"/>
    </row>
    <row r="782" spans="1:9" hidden="1">
      <c r="A782" s="252"/>
      <c r="B782" s="145"/>
      <c r="C782" s="266">
        <v>0</v>
      </c>
      <c r="D782" s="263">
        <v>0</v>
      </c>
      <c r="E782" s="225">
        <v>0</v>
      </c>
      <c r="F782" s="131"/>
      <c r="G782" s="132"/>
      <c r="H782" s="130"/>
      <c r="I782" s="260"/>
    </row>
    <row r="783" spans="1:9" hidden="1">
      <c r="A783" s="252"/>
      <c r="B783" s="145"/>
      <c r="C783" s="266">
        <v>0</v>
      </c>
      <c r="D783" s="263">
        <v>0</v>
      </c>
      <c r="E783" s="225">
        <v>0</v>
      </c>
      <c r="F783" s="131"/>
      <c r="G783" s="132"/>
      <c r="H783" s="130"/>
      <c r="I783" s="260"/>
    </row>
    <row r="784" spans="1:9" hidden="1">
      <c r="A784" s="252"/>
      <c r="B784" s="145"/>
      <c r="C784" s="266">
        <v>0</v>
      </c>
      <c r="D784" s="263">
        <v>0</v>
      </c>
      <c r="E784" s="225">
        <v>0</v>
      </c>
      <c r="F784" s="131"/>
      <c r="G784" s="132"/>
      <c r="H784" s="130"/>
      <c r="I784" s="260"/>
    </row>
    <row r="785" spans="1:9" hidden="1">
      <c r="A785" s="252"/>
      <c r="B785" s="145"/>
      <c r="C785" s="266">
        <v>0</v>
      </c>
      <c r="D785" s="263">
        <v>0</v>
      </c>
      <c r="E785" s="225">
        <v>0</v>
      </c>
      <c r="F785" s="131"/>
      <c r="G785" s="132"/>
      <c r="H785" s="130"/>
      <c r="I785" s="260"/>
    </row>
    <row r="786" spans="1:9" hidden="1">
      <c r="A786" s="252"/>
      <c r="B786" s="145"/>
      <c r="C786" s="266">
        <v>0</v>
      </c>
      <c r="D786" s="263">
        <v>0</v>
      </c>
      <c r="E786" s="225">
        <v>0</v>
      </c>
      <c r="F786" s="131"/>
      <c r="G786" s="132"/>
      <c r="H786" s="130"/>
      <c r="I786" s="260"/>
    </row>
    <row r="787" spans="1:9" hidden="1">
      <c r="A787" s="252"/>
      <c r="B787" s="145"/>
      <c r="C787" s="266">
        <v>0</v>
      </c>
      <c r="D787" s="263">
        <v>0</v>
      </c>
      <c r="E787" s="225">
        <v>0</v>
      </c>
      <c r="F787" s="131"/>
      <c r="G787" s="132"/>
      <c r="H787" s="130"/>
      <c r="I787" s="260"/>
    </row>
    <row r="788" spans="1:9" hidden="1">
      <c r="A788" s="252"/>
      <c r="B788" s="145"/>
      <c r="C788" s="266">
        <v>0</v>
      </c>
      <c r="D788" s="263">
        <v>0</v>
      </c>
      <c r="E788" s="225">
        <v>0</v>
      </c>
      <c r="F788" s="131"/>
      <c r="G788" s="132"/>
      <c r="H788" s="130"/>
      <c r="I788" s="260"/>
    </row>
    <row r="789" spans="1:9" hidden="1">
      <c r="A789" s="252"/>
      <c r="B789" s="145"/>
      <c r="C789" s="266">
        <v>0</v>
      </c>
      <c r="D789" s="263">
        <v>0</v>
      </c>
      <c r="E789" s="225">
        <v>0</v>
      </c>
      <c r="F789" s="131"/>
      <c r="G789" s="132"/>
      <c r="H789" s="130"/>
      <c r="I789" s="260"/>
    </row>
    <row r="790" spans="1:9" hidden="1">
      <c r="A790" s="252"/>
      <c r="B790" s="145"/>
      <c r="C790" s="266">
        <v>0</v>
      </c>
      <c r="D790" s="263">
        <v>0</v>
      </c>
      <c r="E790" s="225">
        <v>0</v>
      </c>
      <c r="F790" s="131"/>
      <c r="G790" s="132"/>
      <c r="H790" s="130"/>
      <c r="I790" s="260"/>
    </row>
    <row r="791" spans="1:9" hidden="1">
      <c r="A791" s="252"/>
      <c r="B791" s="145"/>
      <c r="C791" s="266">
        <v>0</v>
      </c>
      <c r="D791" s="263">
        <v>0</v>
      </c>
      <c r="E791" s="225">
        <v>0</v>
      </c>
      <c r="F791" s="131"/>
      <c r="G791" s="132"/>
      <c r="H791" s="130"/>
      <c r="I791" s="260"/>
    </row>
    <row r="792" spans="1:9" hidden="1">
      <c r="A792" s="252"/>
      <c r="B792" s="145"/>
      <c r="C792" s="266">
        <v>0</v>
      </c>
      <c r="D792" s="263">
        <v>0</v>
      </c>
      <c r="E792" s="225">
        <v>0</v>
      </c>
      <c r="F792" s="131"/>
      <c r="G792" s="132"/>
      <c r="H792" s="130"/>
      <c r="I792" s="260"/>
    </row>
    <row r="793" spans="1:9" hidden="1">
      <c r="A793" s="252"/>
      <c r="B793" s="145"/>
      <c r="C793" s="266">
        <v>0</v>
      </c>
      <c r="D793" s="263">
        <v>0</v>
      </c>
      <c r="E793" s="225">
        <v>0</v>
      </c>
      <c r="F793" s="131"/>
      <c r="G793" s="132"/>
      <c r="H793" s="130"/>
      <c r="I793" s="260"/>
    </row>
    <row r="794" spans="1:9" hidden="1">
      <c r="A794" s="252"/>
      <c r="B794" s="145"/>
      <c r="C794" s="266">
        <v>0</v>
      </c>
      <c r="D794" s="263">
        <v>0</v>
      </c>
      <c r="E794" s="225">
        <v>0</v>
      </c>
      <c r="F794" s="131"/>
      <c r="G794" s="132"/>
      <c r="H794" s="130"/>
      <c r="I794" s="260"/>
    </row>
    <row r="795" spans="1:9" hidden="1">
      <c r="A795" s="252"/>
      <c r="B795" s="145"/>
      <c r="C795" s="266">
        <v>0</v>
      </c>
      <c r="D795" s="263">
        <v>0</v>
      </c>
      <c r="E795" s="225">
        <v>0</v>
      </c>
      <c r="F795" s="131"/>
      <c r="G795" s="132"/>
      <c r="H795" s="130"/>
      <c r="I795" s="260"/>
    </row>
    <row r="796" spans="1:9" hidden="1">
      <c r="A796" s="252"/>
      <c r="B796" s="145"/>
      <c r="C796" s="266">
        <v>0</v>
      </c>
      <c r="D796" s="263">
        <v>0</v>
      </c>
      <c r="E796" s="225">
        <v>0</v>
      </c>
      <c r="F796" s="131"/>
      <c r="G796" s="132"/>
      <c r="H796" s="130"/>
      <c r="I796" s="260"/>
    </row>
    <row r="797" spans="1:9" hidden="1">
      <c r="A797" s="252"/>
      <c r="B797" s="145"/>
      <c r="C797" s="266">
        <v>0</v>
      </c>
      <c r="D797" s="263">
        <v>0</v>
      </c>
      <c r="E797" s="225">
        <v>0</v>
      </c>
      <c r="F797" s="131"/>
      <c r="G797" s="132"/>
      <c r="H797" s="130"/>
      <c r="I797" s="260"/>
    </row>
    <row r="798" spans="1:9" hidden="1">
      <c r="A798" s="252"/>
      <c r="B798" s="145"/>
      <c r="C798" s="266">
        <v>0</v>
      </c>
      <c r="D798" s="263">
        <v>0</v>
      </c>
      <c r="E798" s="225">
        <v>0</v>
      </c>
      <c r="F798" s="131"/>
      <c r="G798" s="132"/>
      <c r="H798" s="130"/>
      <c r="I798" s="260"/>
    </row>
    <row r="799" spans="1:9" hidden="1">
      <c r="A799" s="252"/>
      <c r="B799" s="145"/>
      <c r="C799" s="266">
        <v>0</v>
      </c>
      <c r="D799" s="263">
        <v>0</v>
      </c>
      <c r="E799" s="225">
        <v>0</v>
      </c>
      <c r="F799" s="131"/>
      <c r="G799" s="132"/>
      <c r="H799" s="130"/>
      <c r="I799" s="260"/>
    </row>
    <row r="800" spans="1:9" hidden="1">
      <c r="A800" s="252"/>
      <c r="B800" s="145"/>
      <c r="C800" s="266">
        <v>0</v>
      </c>
      <c r="D800" s="263">
        <v>0</v>
      </c>
      <c r="E800" s="225">
        <v>0</v>
      </c>
      <c r="F800" s="131"/>
      <c r="G800" s="132"/>
      <c r="H800" s="130"/>
      <c r="I800" s="260"/>
    </row>
    <row r="801" spans="1:9" hidden="1">
      <c r="A801" s="252"/>
      <c r="B801" s="145"/>
      <c r="C801" s="266">
        <v>0</v>
      </c>
      <c r="D801" s="263">
        <v>0</v>
      </c>
      <c r="E801" s="225">
        <v>0</v>
      </c>
      <c r="F801" s="131"/>
      <c r="G801" s="132"/>
      <c r="H801" s="130"/>
      <c r="I801" s="260"/>
    </row>
    <row r="802" spans="1:9" hidden="1">
      <c r="A802" s="252"/>
      <c r="B802" s="145"/>
      <c r="C802" s="266">
        <v>0</v>
      </c>
      <c r="D802" s="263">
        <v>0</v>
      </c>
      <c r="E802" s="225">
        <v>0</v>
      </c>
      <c r="F802" s="131"/>
      <c r="G802" s="132"/>
      <c r="H802" s="130"/>
      <c r="I802" s="260"/>
    </row>
    <row r="803" spans="1:9" hidden="1">
      <c r="A803" s="252"/>
      <c r="B803" s="145"/>
      <c r="C803" s="266">
        <v>0</v>
      </c>
      <c r="D803" s="263">
        <v>0</v>
      </c>
      <c r="E803" s="225">
        <v>0</v>
      </c>
      <c r="F803" s="131"/>
      <c r="G803" s="132"/>
      <c r="H803" s="130"/>
      <c r="I803" s="260"/>
    </row>
    <row r="804" spans="1:9" hidden="1">
      <c r="A804" s="252"/>
      <c r="B804" s="145"/>
      <c r="C804" s="266">
        <v>0</v>
      </c>
      <c r="D804" s="263">
        <v>0</v>
      </c>
      <c r="E804" s="225">
        <v>0</v>
      </c>
      <c r="F804" s="131"/>
      <c r="G804" s="132"/>
      <c r="H804" s="130"/>
      <c r="I804" s="260"/>
    </row>
    <row r="805" spans="1:9" hidden="1">
      <c r="A805" s="252"/>
      <c r="B805" s="145"/>
      <c r="C805" s="266">
        <v>0</v>
      </c>
      <c r="D805" s="263">
        <v>0</v>
      </c>
      <c r="E805" s="225">
        <v>0</v>
      </c>
      <c r="F805" s="131"/>
      <c r="G805" s="132"/>
      <c r="H805" s="130"/>
      <c r="I805" s="260"/>
    </row>
    <row r="806" spans="1:9" hidden="1">
      <c r="A806" s="252"/>
      <c r="B806" s="145"/>
      <c r="C806" s="266">
        <v>0</v>
      </c>
      <c r="D806" s="263">
        <v>0</v>
      </c>
      <c r="E806" s="225">
        <v>0</v>
      </c>
      <c r="F806" s="131"/>
      <c r="G806" s="132"/>
      <c r="H806" s="130"/>
      <c r="I806" s="260"/>
    </row>
    <row r="807" spans="1:9" hidden="1">
      <c r="A807" s="252"/>
      <c r="B807" s="145"/>
      <c r="C807" s="266">
        <v>0</v>
      </c>
      <c r="D807" s="263">
        <v>0</v>
      </c>
      <c r="E807" s="225">
        <v>0</v>
      </c>
      <c r="F807" s="131"/>
      <c r="G807" s="132"/>
      <c r="H807" s="130"/>
      <c r="I807" s="260"/>
    </row>
    <row r="808" spans="1:9" hidden="1">
      <c r="A808" s="252"/>
      <c r="B808" s="145"/>
      <c r="C808" s="266">
        <v>0</v>
      </c>
      <c r="D808" s="263">
        <v>0</v>
      </c>
      <c r="E808" s="225">
        <v>0</v>
      </c>
      <c r="F808" s="131"/>
      <c r="G808" s="132"/>
      <c r="H808" s="130"/>
      <c r="I808" s="260"/>
    </row>
    <row r="809" spans="1:9" hidden="1">
      <c r="A809" s="252"/>
      <c r="B809" s="145"/>
      <c r="C809" s="266">
        <v>0</v>
      </c>
      <c r="D809" s="263">
        <v>0</v>
      </c>
      <c r="E809" s="225">
        <v>0</v>
      </c>
      <c r="F809" s="131"/>
      <c r="G809" s="132"/>
      <c r="H809" s="130"/>
      <c r="I809" s="260"/>
    </row>
    <row r="810" spans="1:9" hidden="1">
      <c r="A810" s="252"/>
      <c r="B810" s="145"/>
      <c r="C810" s="266">
        <v>0</v>
      </c>
      <c r="D810" s="263">
        <v>0</v>
      </c>
      <c r="E810" s="225">
        <v>0</v>
      </c>
      <c r="F810" s="131"/>
      <c r="G810" s="132"/>
      <c r="H810" s="130"/>
      <c r="I810" s="260"/>
    </row>
    <row r="811" spans="1:9" hidden="1">
      <c r="A811" s="252"/>
      <c r="B811" s="145"/>
      <c r="C811" s="266">
        <v>0</v>
      </c>
      <c r="D811" s="263">
        <v>0</v>
      </c>
      <c r="E811" s="225">
        <v>0</v>
      </c>
      <c r="F811" s="131"/>
      <c r="G811" s="132"/>
      <c r="H811" s="130"/>
      <c r="I811" s="260"/>
    </row>
    <row r="812" spans="1:9" hidden="1">
      <c r="A812" s="252"/>
      <c r="B812" s="145"/>
      <c r="C812" s="266">
        <v>0</v>
      </c>
      <c r="D812" s="263">
        <v>0</v>
      </c>
      <c r="E812" s="225">
        <v>0</v>
      </c>
      <c r="F812" s="131"/>
      <c r="G812" s="132"/>
      <c r="H812" s="130"/>
      <c r="I812" s="260"/>
    </row>
    <row r="813" spans="1:9" hidden="1">
      <c r="A813" s="252"/>
      <c r="B813" s="145"/>
      <c r="C813" s="266">
        <v>0</v>
      </c>
      <c r="D813" s="263">
        <v>0</v>
      </c>
      <c r="E813" s="225">
        <v>0</v>
      </c>
      <c r="F813" s="131"/>
      <c r="G813" s="132"/>
      <c r="H813" s="130"/>
      <c r="I813" s="260"/>
    </row>
    <row r="814" spans="1:9" hidden="1">
      <c r="A814" s="252"/>
      <c r="B814" s="145"/>
      <c r="C814" s="266">
        <v>0</v>
      </c>
      <c r="D814" s="263">
        <v>0</v>
      </c>
      <c r="E814" s="225">
        <v>0</v>
      </c>
      <c r="F814" s="131"/>
      <c r="G814" s="132"/>
      <c r="H814" s="130"/>
      <c r="I814" s="260"/>
    </row>
    <row r="815" spans="1:9" hidden="1">
      <c r="A815" s="252"/>
      <c r="B815" s="145"/>
      <c r="C815" s="266">
        <v>0</v>
      </c>
      <c r="D815" s="263">
        <v>0</v>
      </c>
      <c r="E815" s="225">
        <v>0</v>
      </c>
      <c r="F815" s="131"/>
      <c r="G815" s="132"/>
      <c r="H815" s="130"/>
      <c r="I815" s="260"/>
    </row>
    <row r="816" spans="1:9" hidden="1">
      <c r="A816" s="252"/>
      <c r="B816" s="145"/>
      <c r="C816" s="266">
        <v>0</v>
      </c>
      <c r="D816" s="263">
        <v>0</v>
      </c>
      <c r="E816" s="225">
        <v>0</v>
      </c>
      <c r="F816" s="131"/>
      <c r="G816" s="132"/>
      <c r="H816" s="130"/>
      <c r="I816" s="260"/>
    </row>
    <row r="817" spans="1:9" hidden="1">
      <c r="A817" s="252"/>
      <c r="B817" s="145"/>
      <c r="C817" s="266">
        <v>0</v>
      </c>
      <c r="D817" s="263">
        <v>0</v>
      </c>
      <c r="E817" s="225">
        <v>0</v>
      </c>
      <c r="F817" s="131"/>
      <c r="G817" s="132"/>
      <c r="H817" s="130"/>
      <c r="I817" s="260"/>
    </row>
    <row r="818" spans="1:9" hidden="1">
      <c r="A818" s="252"/>
      <c r="B818" s="145"/>
      <c r="C818" s="266">
        <v>0</v>
      </c>
      <c r="D818" s="263">
        <v>0</v>
      </c>
      <c r="E818" s="225">
        <v>0</v>
      </c>
      <c r="F818" s="131"/>
      <c r="G818" s="132"/>
      <c r="H818" s="130"/>
      <c r="I818" s="260"/>
    </row>
    <row r="819" spans="1:9" hidden="1">
      <c r="A819" s="252"/>
      <c r="B819" s="145"/>
      <c r="C819" s="266">
        <v>0</v>
      </c>
      <c r="D819" s="263">
        <v>0</v>
      </c>
      <c r="E819" s="225">
        <v>0</v>
      </c>
      <c r="F819" s="131"/>
      <c r="G819" s="132"/>
      <c r="H819" s="130"/>
      <c r="I819" s="260"/>
    </row>
    <row r="820" spans="1:9" hidden="1">
      <c r="A820" s="252"/>
      <c r="B820" s="145"/>
      <c r="C820" s="266">
        <v>0</v>
      </c>
      <c r="D820" s="263">
        <v>0</v>
      </c>
      <c r="E820" s="225">
        <v>0</v>
      </c>
      <c r="F820" s="131"/>
      <c r="G820" s="132"/>
      <c r="H820" s="130"/>
      <c r="I820" s="260"/>
    </row>
    <row r="821" spans="1:9" hidden="1">
      <c r="A821" s="252"/>
      <c r="B821" s="145"/>
      <c r="C821" s="266">
        <v>0</v>
      </c>
      <c r="D821" s="263">
        <v>0</v>
      </c>
      <c r="E821" s="225">
        <v>0</v>
      </c>
      <c r="F821" s="131"/>
      <c r="G821" s="132"/>
      <c r="H821" s="130"/>
      <c r="I821" s="260"/>
    </row>
    <row r="822" spans="1:9" hidden="1">
      <c r="A822" s="252"/>
      <c r="B822" s="145"/>
      <c r="C822" s="266">
        <v>0</v>
      </c>
      <c r="D822" s="263">
        <v>0</v>
      </c>
      <c r="E822" s="225">
        <v>0</v>
      </c>
      <c r="F822" s="131"/>
      <c r="G822" s="132"/>
      <c r="H822" s="130"/>
      <c r="I822" s="260"/>
    </row>
    <row r="823" spans="1:9" hidden="1">
      <c r="A823" s="252"/>
      <c r="B823" s="145"/>
      <c r="C823" s="266">
        <v>0</v>
      </c>
      <c r="D823" s="263">
        <v>0</v>
      </c>
      <c r="E823" s="225">
        <v>0</v>
      </c>
      <c r="F823" s="131"/>
      <c r="G823" s="132"/>
      <c r="H823" s="130"/>
      <c r="I823" s="260"/>
    </row>
    <row r="824" spans="1:9" hidden="1">
      <c r="A824" s="252"/>
      <c r="B824" s="145"/>
      <c r="C824" s="266">
        <v>0</v>
      </c>
      <c r="D824" s="263">
        <v>0</v>
      </c>
      <c r="E824" s="225">
        <v>0</v>
      </c>
      <c r="F824" s="131"/>
      <c r="G824" s="132"/>
      <c r="H824" s="130"/>
      <c r="I824" s="260"/>
    </row>
    <row r="825" spans="1:9" hidden="1">
      <c r="A825" s="252"/>
      <c r="B825" s="145"/>
      <c r="C825" s="266">
        <v>0</v>
      </c>
      <c r="D825" s="263">
        <v>0</v>
      </c>
      <c r="E825" s="225">
        <v>0</v>
      </c>
      <c r="F825" s="131"/>
      <c r="G825" s="132"/>
      <c r="H825" s="130"/>
      <c r="I825" s="260"/>
    </row>
    <row r="826" spans="1:9" hidden="1">
      <c r="A826" s="252"/>
      <c r="B826" s="145"/>
      <c r="C826" s="266">
        <v>0</v>
      </c>
      <c r="D826" s="263">
        <v>0</v>
      </c>
      <c r="E826" s="225">
        <v>0</v>
      </c>
      <c r="F826" s="131"/>
      <c r="G826" s="132"/>
      <c r="H826" s="130"/>
      <c r="I826" s="260"/>
    </row>
    <row r="827" spans="1:9" hidden="1">
      <c r="A827" s="252"/>
      <c r="B827" s="145"/>
      <c r="C827" s="266">
        <v>0</v>
      </c>
      <c r="D827" s="263">
        <v>0</v>
      </c>
      <c r="E827" s="225">
        <v>0</v>
      </c>
      <c r="F827" s="131"/>
      <c r="G827" s="132"/>
      <c r="H827" s="130"/>
      <c r="I827" s="260"/>
    </row>
    <row r="828" spans="1:9" hidden="1">
      <c r="A828" s="252"/>
      <c r="B828" s="145"/>
      <c r="C828" s="266">
        <v>0</v>
      </c>
      <c r="D828" s="263">
        <v>0</v>
      </c>
      <c r="E828" s="225">
        <v>0</v>
      </c>
      <c r="F828" s="131"/>
      <c r="G828" s="132"/>
      <c r="H828" s="130"/>
      <c r="I828" s="260"/>
    </row>
    <row r="829" spans="1:9" hidden="1">
      <c r="A829" s="252"/>
      <c r="B829" s="145"/>
      <c r="C829" s="266">
        <v>0</v>
      </c>
      <c r="D829" s="263">
        <v>0</v>
      </c>
      <c r="E829" s="225">
        <v>0</v>
      </c>
      <c r="F829" s="131"/>
      <c r="G829" s="132"/>
      <c r="H829" s="130"/>
      <c r="I829" s="260"/>
    </row>
    <row r="830" spans="1:9" hidden="1">
      <c r="A830" s="252"/>
      <c r="B830" s="145"/>
      <c r="C830" s="266">
        <v>0</v>
      </c>
      <c r="D830" s="263">
        <v>0</v>
      </c>
      <c r="E830" s="225">
        <v>0</v>
      </c>
      <c r="F830" s="131"/>
      <c r="G830" s="132"/>
      <c r="H830" s="130"/>
      <c r="I830" s="260"/>
    </row>
    <row r="831" spans="1:9" hidden="1">
      <c r="A831" s="252"/>
      <c r="B831" s="145"/>
      <c r="C831" s="266">
        <v>0</v>
      </c>
      <c r="D831" s="263">
        <v>0</v>
      </c>
      <c r="E831" s="225">
        <v>0</v>
      </c>
      <c r="F831" s="131"/>
      <c r="G831" s="132"/>
      <c r="H831" s="130"/>
      <c r="I831" s="260"/>
    </row>
    <row r="832" spans="1:9" hidden="1">
      <c r="A832" s="252"/>
      <c r="B832" s="145"/>
      <c r="C832" s="266">
        <v>0</v>
      </c>
      <c r="D832" s="263">
        <v>0</v>
      </c>
      <c r="E832" s="225">
        <v>0</v>
      </c>
      <c r="F832" s="131"/>
      <c r="G832" s="132"/>
      <c r="H832" s="130"/>
      <c r="I832" s="260"/>
    </row>
    <row r="833" spans="1:9" hidden="1">
      <c r="A833" s="252"/>
      <c r="B833" s="145"/>
      <c r="C833" s="266">
        <v>0</v>
      </c>
      <c r="D833" s="263">
        <v>0</v>
      </c>
      <c r="E833" s="225">
        <v>0</v>
      </c>
      <c r="F833" s="131"/>
      <c r="G833" s="132"/>
      <c r="H833" s="130"/>
      <c r="I833" s="260"/>
    </row>
    <row r="834" spans="1:9" hidden="1">
      <c r="A834" s="252"/>
      <c r="B834" s="145"/>
      <c r="C834" s="266">
        <v>0</v>
      </c>
      <c r="D834" s="263">
        <v>0</v>
      </c>
      <c r="E834" s="225">
        <v>0</v>
      </c>
      <c r="F834" s="131"/>
      <c r="G834" s="132"/>
      <c r="H834" s="130"/>
      <c r="I834" s="260"/>
    </row>
    <row r="835" spans="1:9" hidden="1">
      <c r="A835" s="252"/>
      <c r="B835" s="145"/>
      <c r="C835" s="266">
        <v>0</v>
      </c>
      <c r="D835" s="263">
        <v>0</v>
      </c>
      <c r="E835" s="225">
        <v>0</v>
      </c>
      <c r="F835" s="131"/>
      <c r="G835" s="132"/>
      <c r="H835" s="130"/>
      <c r="I835" s="260"/>
    </row>
    <row r="836" spans="1:9" hidden="1">
      <c r="A836" s="252"/>
      <c r="B836" s="145"/>
      <c r="C836" s="266">
        <v>0</v>
      </c>
      <c r="D836" s="263">
        <v>0</v>
      </c>
      <c r="E836" s="225">
        <v>0</v>
      </c>
      <c r="F836" s="131"/>
      <c r="G836" s="132"/>
      <c r="H836" s="130"/>
      <c r="I836" s="260"/>
    </row>
    <row r="837" spans="1:9" hidden="1">
      <c r="A837" s="252"/>
      <c r="B837" s="145"/>
      <c r="C837" s="266">
        <v>0</v>
      </c>
      <c r="D837" s="263">
        <v>0</v>
      </c>
      <c r="E837" s="225">
        <v>0</v>
      </c>
      <c r="F837" s="131"/>
      <c r="G837" s="132"/>
      <c r="H837" s="130"/>
      <c r="I837" s="260"/>
    </row>
    <row r="838" spans="1:9" hidden="1">
      <c r="A838" s="252"/>
      <c r="B838" s="145"/>
      <c r="C838" s="266">
        <v>0</v>
      </c>
      <c r="D838" s="263">
        <v>0</v>
      </c>
      <c r="E838" s="225">
        <v>0</v>
      </c>
      <c r="F838" s="131"/>
      <c r="G838" s="132"/>
      <c r="H838" s="130"/>
      <c r="I838" s="260"/>
    </row>
    <row r="839" spans="1:9" hidden="1">
      <c r="A839" s="252"/>
      <c r="B839" s="145"/>
      <c r="C839" s="266">
        <v>0</v>
      </c>
      <c r="D839" s="263">
        <v>0</v>
      </c>
      <c r="E839" s="225">
        <v>0</v>
      </c>
      <c r="F839" s="131"/>
      <c r="G839" s="132"/>
      <c r="H839" s="130"/>
      <c r="I839" s="260"/>
    </row>
    <row r="840" spans="1:9" hidden="1">
      <c r="A840" s="252"/>
      <c r="B840" s="145"/>
      <c r="C840" s="266">
        <v>0</v>
      </c>
      <c r="D840" s="263">
        <v>0</v>
      </c>
      <c r="E840" s="225">
        <v>0</v>
      </c>
      <c r="F840" s="131"/>
      <c r="G840" s="132"/>
      <c r="H840" s="130"/>
      <c r="I840" s="260"/>
    </row>
    <row r="841" spans="1:9" hidden="1">
      <c r="A841" s="252"/>
      <c r="B841" s="145"/>
      <c r="C841" s="266">
        <v>0</v>
      </c>
      <c r="D841" s="263">
        <v>0</v>
      </c>
      <c r="E841" s="225">
        <v>0</v>
      </c>
      <c r="F841" s="131"/>
      <c r="G841" s="132"/>
      <c r="H841" s="130"/>
      <c r="I841" s="260"/>
    </row>
    <row r="842" spans="1:9" hidden="1">
      <c r="A842" s="252"/>
      <c r="B842" s="145"/>
      <c r="C842" s="266">
        <v>0</v>
      </c>
      <c r="D842" s="263">
        <v>0</v>
      </c>
      <c r="E842" s="225">
        <v>0</v>
      </c>
      <c r="F842" s="131"/>
      <c r="G842" s="132"/>
      <c r="H842" s="130"/>
      <c r="I842" s="260"/>
    </row>
    <row r="843" spans="1:9" hidden="1">
      <c r="A843" s="252"/>
      <c r="B843" s="145"/>
      <c r="C843" s="266">
        <v>0</v>
      </c>
      <c r="D843" s="263">
        <v>0</v>
      </c>
      <c r="E843" s="225">
        <v>0</v>
      </c>
      <c r="F843" s="131"/>
      <c r="G843" s="132"/>
      <c r="H843" s="130"/>
      <c r="I843" s="260"/>
    </row>
    <row r="844" spans="1:9" hidden="1">
      <c r="A844" s="252"/>
      <c r="B844" s="145"/>
      <c r="C844" s="266">
        <v>0</v>
      </c>
      <c r="D844" s="263">
        <v>0</v>
      </c>
      <c r="E844" s="225">
        <v>0</v>
      </c>
      <c r="F844" s="131"/>
      <c r="G844" s="132"/>
      <c r="H844" s="130"/>
      <c r="I844" s="260"/>
    </row>
    <row r="845" spans="1:9" hidden="1">
      <c r="A845" s="252"/>
      <c r="B845" s="145"/>
      <c r="C845" s="266">
        <v>0</v>
      </c>
      <c r="D845" s="263">
        <v>0</v>
      </c>
      <c r="E845" s="225">
        <v>0</v>
      </c>
      <c r="F845" s="131"/>
      <c r="G845" s="132"/>
      <c r="H845" s="130"/>
      <c r="I845" s="260"/>
    </row>
    <row r="846" spans="1:9" hidden="1">
      <c r="A846" s="252"/>
      <c r="B846" s="145"/>
      <c r="C846" s="266">
        <v>0</v>
      </c>
      <c r="D846" s="263">
        <v>0</v>
      </c>
      <c r="E846" s="225">
        <v>0</v>
      </c>
      <c r="F846" s="131"/>
      <c r="G846" s="132"/>
      <c r="H846" s="130"/>
      <c r="I846" s="260"/>
    </row>
    <row r="847" spans="1:9" hidden="1">
      <c r="A847" s="252"/>
      <c r="B847" s="145"/>
      <c r="C847" s="266">
        <v>0</v>
      </c>
      <c r="D847" s="263">
        <v>0</v>
      </c>
      <c r="E847" s="225">
        <v>0</v>
      </c>
      <c r="F847" s="131"/>
      <c r="G847" s="132"/>
      <c r="H847" s="130"/>
      <c r="I847" s="260"/>
    </row>
    <row r="848" spans="1:9" hidden="1">
      <c r="A848" s="252"/>
      <c r="B848" s="145"/>
      <c r="C848" s="266">
        <v>0</v>
      </c>
      <c r="D848" s="263">
        <v>0</v>
      </c>
      <c r="E848" s="225">
        <v>0</v>
      </c>
      <c r="F848" s="131"/>
      <c r="G848" s="132"/>
      <c r="H848" s="130"/>
      <c r="I848" s="260"/>
    </row>
    <row r="849" spans="1:9" hidden="1">
      <c r="A849" s="252"/>
      <c r="B849" s="145"/>
      <c r="C849" s="266">
        <v>0</v>
      </c>
      <c r="D849" s="263">
        <v>0</v>
      </c>
      <c r="E849" s="225">
        <v>0</v>
      </c>
      <c r="F849" s="131"/>
      <c r="G849" s="132"/>
      <c r="H849" s="130"/>
      <c r="I849" s="260"/>
    </row>
    <row r="850" spans="1:9" hidden="1">
      <c r="A850" s="252"/>
      <c r="B850" s="145"/>
      <c r="C850" s="266">
        <v>0</v>
      </c>
      <c r="D850" s="263">
        <v>0</v>
      </c>
      <c r="E850" s="225">
        <v>0</v>
      </c>
      <c r="F850" s="131"/>
      <c r="G850" s="132"/>
      <c r="H850" s="130"/>
      <c r="I850" s="260"/>
    </row>
    <row r="851" spans="1:9" hidden="1">
      <c r="A851" s="252"/>
      <c r="B851" s="145"/>
      <c r="C851" s="266">
        <v>0</v>
      </c>
      <c r="D851" s="263">
        <v>0</v>
      </c>
      <c r="E851" s="225">
        <v>0</v>
      </c>
      <c r="F851" s="131"/>
      <c r="G851" s="132"/>
      <c r="H851" s="130"/>
      <c r="I851" s="260"/>
    </row>
    <row r="852" spans="1:9" hidden="1">
      <c r="A852" s="252"/>
      <c r="B852" s="145"/>
      <c r="C852" s="266">
        <v>0</v>
      </c>
      <c r="D852" s="263">
        <v>0</v>
      </c>
      <c r="E852" s="225">
        <v>0</v>
      </c>
      <c r="F852" s="131"/>
      <c r="G852" s="132"/>
      <c r="H852" s="130"/>
      <c r="I852" s="260"/>
    </row>
    <row r="853" spans="1:9" hidden="1">
      <c r="A853" s="252"/>
      <c r="B853" s="145"/>
      <c r="C853" s="266">
        <v>0</v>
      </c>
      <c r="D853" s="263">
        <v>0</v>
      </c>
      <c r="E853" s="225">
        <v>0</v>
      </c>
      <c r="F853" s="131"/>
      <c r="G853" s="132"/>
      <c r="H853" s="130"/>
      <c r="I853" s="260"/>
    </row>
    <row r="854" spans="1:9" hidden="1">
      <c r="A854" s="252"/>
      <c r="B854" s="145"/>
      <c r="C854" s="266">
        <v>0</v>
      </c>
      <c r="D854" s="263">
        <v>0</v>
      </c>
      <c r="E854" s="225">
        <v>0</v>
      </c>
      <c r="F854" s="131"/>
      <c r="G854" s="132"/>
      <c r="H854" s="130"/>
      <c r="I854" s="260"/>
    </row>
    <row r="855" spans="1:9" hidden="1">
      <c r="A855" s="252"/>
      <c r="B855" s="145"/>
      <c r="C855" s="266">
        <v>0</v>
      </c>
      <c r="D855" s="263">
        <v>0</v>
      </c>
      <c r="E855" s="225">
        <v>0</v>
      </c>
      <c r="F855" s="131"/>
      <c r="G855" s="132"/>
      <c r="H855" s="130"/>
      <c r="I855" s="260"/>
    </row>
    <row r="856" spans="1:9" hidden="1">
      <c r="A856" s="252"/>
      <c r="B856" s="145"/>
      <c r="C856" s="266">
        <v>0</v>
      </c>
      <c r="D856" s="263">
        <v>0</v>
      </c>
      <c r="E856" s="225">
        <v>0</v>
      </c>
      <c r="F856" s="131"/>
      <c r="G856" s="132"/>
      <c r="H856" s="130"/>
      <c r="I856" s="260"/>
    </row>
    <row r="857" spans="1:9" hidden="1">
      <c r="A857" s="252"/>
      <c r="B857" s="145"/>
      <c r="C857" s="266">
        <v>0</v>
      </c>
      <c r="D857" s="263">
        <v>0</v>
      </c>
      <c r="E857" s="225">
        <v>0</v>
      </c>
      <c r="F857" s="131"/>
      <c r="G857" s="132"/>
      <c r="H857" s="130"/>
      <c r="I857" s="260"/>
    </row>
    <row r="858" spans="1:9" hidden="1">
      <c r="A858" s="252"/>
      <c r="B858" s="145"/>
      <c r="C858" s="266">
        <v>0</v>
      </c>
      <c r="D858" s="263">
        <v>0</v>
      </c>
      <c r="E858" s="225">
        <v>0</v>
      </c>
      <c r="F858" s="131"/>
      <c r="G858" s="132"/>
      <c r="H858" s="130"/>
      <c r="I858" s="260"/>
    </row>
    <row r="859" spans="1:9" hidden="1">
      <c r="A859" s="252"/>
      <c r="B859" s="145"/>
      <c r="C859" s="266">
        <v>0</v>
      </c>
      <c r="D859" s="263">
        <v>0</v>
      </c>
      <c r="E859" s="225">
        <v>0</v>
      </c>
      <c r="F859" s="131"/>
      <c r="G859" s="132"/>
      <c r="H859" s="130"/>
      <c r="I859" s="260"/>
    </row>
    <row r="860" spans="1:9" hidden="1">
      <c r="A860" s="252"/>
      <c r="B860" s="145"/>
      <c r="C860" s="266">
        <v>0</v>
      </c>
      <c r="D860" s="263">
        <v>0</v>
      </c>
      <c r="E860" s="225">
        <v>0</v>
      </c>
      <c r="F860" s="131"/>
      <c r="G860" s="132"/>
      <c r="H860" s="130"/>
      <c r="I860" s="260"/>
    </row>
    <row r="861" spans="1:9" hidden="1">
      <c r="A861" s="252"/>
      <c r="B861" s="145"/>
      <c r="C861" s="266">
        <v>0</v>
      </c>
      <c r="D861" s="263">
        <v>0</v>
      </c>
      <c r="E861" s="225">
        <v>0</v>
      </c>
      <c r="F861" s="131"/>
      <c r="G861" s="132"/>
      <c r="H861" s="130"/>
      <c r="I861" s="260"/>
    </row>
    <row r="862" spans="1:9" hidden="1">
      <c r="A862" s="252"/>
      <c r="B862" s="145"/>
      <c r="C862" s="266">
        <v>0</v>
      </c>
      <c r="D862" s="263">
        <v>0</v>
      </c>
      <c r="E862" s="225">
        <v>0</v>
      </c>
      <c r="F862" s="131"/>
      <c r="G862" s="132"/>
      <c r="H862" s="130"/>
      <c r="I862" s="260"/>
    </row>
    <row r="863" spans="1:9" hidden="1">
      <c r="A863" s="252"/>
      <c r="B863" s="145"/>
      <c r="C863" s="266">
        <v>0</v>
      </c>
      <c r="D863" s="263">
        <v>0</v>
      </c>
      <c r="E863" s="225">
        <v>0</v>
      </c>
      <c r="F863" s="131"/>
      <c r="G863" s="132"/>
      <c r="H863" s="130"/>
      <c r="I863" s="260"/>
    </row>
    <row r="864" spans="1:9" hidden="1">
      <c r="A864" s="252"/>
      <c r="B864" s="145"/>
      <c r="C864" s="266">
        <v>0</v>
      </c>
      <c r="D864" s="263">
        <v>0</v>
      </c>
      <c r="E864" s="225">
        <v>0</v>
      </c>
      <c r="F864" s="131"/>
      <c r="G864" s="132"/>
      <c r="H864" s="130"/>
      <c r="I864" s="260"/>
    </row>
    <row r="865" spans="1:9" hidden="1">
      <c r="A865" s="252"/>
      <c r="B865" s="145"/>
      <c r="C865" s="266">
        <v>0</v>
      </c>
      <c r="D865" s="263">
        <v>0</v>
      </c>
      <c r="E865" s="225">
        <v>0</v>
      </c>
      <c r="F865" s="131"/>
      <c r="G865" s="132"/>
      <c r="H865" s="130"/>
      <c r="I865" s="260"/>
    </row>
    <row r="866" spans="1:9" hidden="1">
      <c r="A866" s="252"/>
      <c r="B866" s="145"/>
      <c r="C866" s="266">
        <v>0</v>
      </c>
      <c r="D866" s="263">
        <v>0</v>
      </c>
      <c r="E866" s="225">
        <v>0</v>
      </c>
      <c r="F866" s="131"/>
      <c r="G866" s="132"/>
      <c r="H866" s="130"/>
      <c r="I866" s="260"/>
    </row>
    <row r="867" spans="1:9" hidden="1">
      <c r="A867" s="252"/>
      <c r="B867" s="145"/>
      <c r="C867" s="266">
        <v>0</v>
      </c>
      <c r="D867" s="263">
        <v>0</v>
      </c>
      <c r="E867" s="225">
        <v>0</v>
      </c>
      <c r="F867" s="131"/>
      <c r="G867" s="132"/>
      <c r="H867" s="130"/>
      <c r="I867" s="260"/>
    </row>
    <row r="868" spans="1:9" hidden="1">
      <c r="A868" s="252"/>
      <c r="B868" s="145"/>
      <c r="C868" s="266">
        <v>0</v>
      </c>
      <c r="D868" s="263">
        <v>0</v>
      </c>
      <c r="E868" s="225">
        <v>0</v>
      </c>
      <c r="F868" s="131"/>
      <c r="G868" s="132"/>
      <c r="H868" s="130"/>
      <c r="I868" s="260"/>
    </row>
    <row r="869" spans="1:9" hidden="1">
      <c r="A869" s="252"/>
      <c r="B869" s="145"/>
      <c r="C869" s="266">
        <v>0</v>
      </c>
      <c r="D869" s="263">
        <v>0</v>
      </c>
      <c r="E869" s="225">
        <v>0</v>
      </c>
      <c r="F869" s="131"/>
      <c r="G869" s="132"/>
      <c r="H869" s="130"/>
      <c r="I869" s="260"/>
    </row>
    <row r="870" spans="1:9" hidden="1">
      <c r="A870" s="252"/>
      <c r="B870" s="145"/>
      <c r="C870" s="266">
        <v>0</v>
      </c>
      <c r="D870" s="263">
        <v>0</v>
      </c>
      <c r="E870" s="225">
        <v>0</v>
      </c>
      <c r="F870" s="131"/>
      <c r="G870" s="132"/>
      <c r="H870" s="130"/>
      <c r="I870" s="260"/>
    </row>
    <row r="871" spans="1:9" hidden="1">
      <c r="A871" s="252"/>
      <c r="B871" s="145"/>
      <c r="C871" s="266">
        <v>0</v>
      </c>
      <c r="D871" s="263">
        <v>0</v>
      </c>
      <c r="E871" s="225">
        <v>0</v>
      </c>
      <c r="F871" s="131"/>
      <c r="G871" s="132"/>
      <c r="H871" s="130"/>
      <c r="I871" s="260"/>
    </row>
    <row r="872" spans="1:9" hidden="1">
      <c r="A872" s="252"/>
      <c r="B872" s="145"/>
      <c r="C872" s="266">
        <v>0</v>
      </c>
      <c r="D872" s="263">
        <v>0</v>
      </c>
      <c r="E872" s="225">
        <v>0</v>
      </c>
      <c r="F872" s="131"/>
      <c r="G872" s="132"/>
      <c r="H872" s="130"/>
      <c r="I872" s="260"/>
    </row>
    <row r="873" spans="1:9" hidden="1">
      <c r="A873" s="252"/>
      <c r="B873" s="145"/>
      <c r="C873" s="266">
        <v>0</v>
      </c>
      <c r="D873" s="263">
        <v>0</v>
      </c>
      <c r="E873" s="225">
        <v>0</v>
      </c>
      <c r="F873" s="131"/>
      <c r="G873" s="132"/>
      <c r="H873" s="130"/>
      <c r="I873" s="260"/>
    </row>
    <row r="874" spans="1:9" hidden="1">
      <c r="A874" s="252"/>
      <c r="B874" s="145"/>
      <c r="C874" s="266">
        <v>0</v>
      </c>
      <c r="D874" s="263">
        <v>0</v>
      </c>
      <c r="E874" s="225">
        <v>0</v>
      </c>
      <c r="F874" s="131"/>
      <c r="G874" s="132"/>
      <c r="H874" s="130"/>
      <c r="I874" s="260"/>
    </row>
    <row r="875" spans="1:9" hidden="1">
      <c r="A875" s="252"/>
      <c r="B875" s="145"/>
      <c r="C875" s="266">
        <v>0</v>
      </c>
      <c r="D875" s="263">
        <v>0</v>
      </c>
      <c r="E875" s="225">
        <v>0</v>
      </c>
      <c r="F875" s="131"/>
      <c r="G875" s="132"/>
      <c r="H875" s="130"/>
      <c r="I875" s="260"/>
    </row>
    <row r="876" spans="1:9" hidden="1">
      <c r="A876" s="252"/>
      <c r="B876" s="145"/>
      <c r="C876" s="266">
        <v>0</v>
      </c>
      <c r="D876" s="263">
        <v>0</v>
      </c>
      <c r="E876" s="225">
        <v>0</v>
      </c>
      <c r="F876" s="131"/>
      <c r="G876" s="132"/>
      <c r="H876" s="130"/>
      <c r="I876" s="260"/>
    </row>
    <row r="877" spans="1:9" hidden="1">
      <c r="A877" s="252"/>
      <c r="B877" s="145"/>
      <c r="C877" s="266">
        <v>0</v>
      </c>
      <c r="D877" s="263">
        <v>0</v>
      </c>
      <c r="E877" s="225">
        <v>0</v>
      </c>
      <c r="F877" s="131"/>
      <c r="G877" s="132"/>
      <c r="H877" s="130"/>
      <c r="I877" s="260"/>
    </row>
    <row r="878" spans="1:9" hidden="1">
      <c r="A878" s="252"/>
      <c r="B878" s="145"/>
      <c r="C878" s="266">
        <v>0</v>
      </c>
      <c r="D878" s="263">
        <v>0</v>
      </c>
      <c r="E878" s="225">
        <v>0</v>
      </c>
      <c r="F878" s="131"/>
      <c r="G878" s="132"/>
      <c r="H878" s="130"/>
      <c r="I878" s="260"/>
    </row>
    <row r="879" spans="1:9" hidden="1">
      <c r="A879" s="252"/>
      <c r="B879" s="145"/>
      <c r="C879" s="266">
        <v>0</v>
      </c>
      <c r="D879" s="263">
        <v>0</v>
      </c>
      <c r="E879" s="225">
        <v>0</v>
      </c>
      <c r="F879" s="131"/>
      <c r="G879" s="132"/>
      <c r="H879" s="130"/>
      <c r="I879" s="260"/>
    </row>
    <row r="880" spans="1:9" hidden="1">
      <c r="A880" s="252"/>
      <c r="B880" s="145"/>
      <c r="C880" s="266">
        <v>0</v>
      </c>
      <c r="D880" s="263">
        <v>0</v>
      </c>
      <c r="E880" s="225">
        <v>0</v>
      </c>
      <c r="F880" s="131"/>
      <c r="G880" s="132"/>
      <c r="H880" s="130"/>
      <c r="I880" s="260"/>
    </row>
    <row r="881" spans="1:9" hidden="1">
      <c r="A881" s="252"/>
      <c r="B881" s="145"/>
      <c r="C881" s="266">
        <v>0</v>
      </c>
      <c r="D881" s="263">
        <v>0</v>
      </c>
      <c r="E881" s="225">
        <v>0</v>
      </c>
      <c r="F881" s="131"/>
      <c r="G881" s="132"/>
      <c r="H881" s="130"/>
      <c r="I881" s="260"/>
    </row>
    <row r="882" spans="1:9" hidden="1">
      <c r="A882" s="252"/>
      <c r="B882" s="145"/>
      <c r="C882" s="266">
        <v>0</v>
      </c>
      <c r="D882" s="263">
        <v>0</v>
      </c>
      <c r="E882" s="225">
        <v>0</v>
      </c>
      <c r="F882" s="131"/>
      <c r="G882" s="132"/>
      <c r="H882" s="130"/>
      <c r="I882" s="260"/>
    </row>
    <row r="883" spans="1:9" hidden="1">
      <c r="A883" s="252"/>
      <c r="B883" s="145"/>
      <c r="C883" s="266">
        <v>0</v>
      </c>
      <c r="D883" s="263">
        <v>0</v>
      </c>
      <c r="E883" s="225">
        <v>0</v>
      </c>
      <c r="F883" s="131"/>
      <c r="G883" s="132"/>
      <c r="H883" s="130"/>
      <c r="I883" s="260"/>
    </row>
    <row r="884" spans="1:9" hidden="1">
      <c r="A884" s="252"/>
      <c r="B884" s="145"/>
      <c r="C884" s="266">
        <v>0</v>
      </c>
      <c r="D884" s="263">
        <v>0</v>
      </c>
      <c r="E884" s="225">
        <v>0</v>
      </c>
      <c r="F884" s="131"/>
      <c r="G884" s="132"/>
      <c r="H884" s="130"/>
      <c r="I884" s="260"/>
    </row>
    <row r="885" spans="1:9" hidden="1">
      <c r="A885" s="252"/>
      <c r="B885" s="145"/>
      <c r="C885" s="266">
        <v>0</v>
      </c>
      <c r="D885" s="263">
        <v>0</v>
      </c>
      <c r="E885" s="225">
        <v>0</v>
      </c>
      <c r="F885" s="131"/>
      <c r="G885" s="132"/>
      <c r="H885" s="130"/>
      <c r="I885" s="260"/>
    </row>
    <row r="886" spans="1:9" hidden="1">
      <c r="A886" s="252"/>
      <c r="B886" s="145"/>
      <c r="C886" s="266">
        <v>0</v>
      </c>
      <c r="D886" s="263">
        <v>0</v>
      </c>
      <c r="E886" s="225">
        <v>0</v>
      </c>
      <c r="F886" s="131"/>
      <c r="G886" s="132"/>
      <c r="H886" s="130"/>
      <c r="I886" s="260"/>
    </row>
    <row r="887" spans="1:9" hidden="1">
      <c r="A887" s="252"/>
      <c r="B887" s="145"/>
      <c r="C887" s="266">
        <v>0</v>
      </c>
      <c r="D887" s="263">
        <v>0</v>
      </c>
      <c r="E887" s="225">
        <v>0</v>
      </c>
      <c r="F887" s="131"/>
      <c r="G887" s="132"/>
      <c r="H887" s="130"/>
      <c r="I887" s="260"/>
    </row>
    <row r="888" spans="1:9" hidden="1">
      <c r="A888" s="252"/>
      <c r="B888" s="145"/>
      <c r="C888" s="266">
        <v>0</v>
      </c>
      <c r="D888" s="263">
        <v>0</v>
      </c>
      <c r="E888" s="225">
        <v>0</v>
      </c>
      <c r="F888" s="131"/>
      <c r="G888" s="132"/>
      <c r="H888" s="130"/>
      <c r="I888" s="260"/>
    </row>
    <row r="889" spans="1:9" hidden="1">
      <c r="A889" s="252"/>
      <c r="B889" s="145"/>
      <c r="C889" s="266">
        <v>0</v>
      </c>
      <c r="D889" s="263">
        <v>0</v>
      </c>
      <c r="E889" s="225">
        <v>0</v>
      </c>
      <c r="F889" s="131"/>
      <c r="G889" s="132"/>
      <c r="H889" s="130"/>
      <c r="I889" s="260"/>
    </row>
    <row r="890" spans="1:9" hidden="1">
      <c r="A890" s="252"/>
      <c r="B890" s="145"/>
      <c r="C890" s="266">
        <v>0</v>
      </c>
      <c r="D890" s="263">
        <v>0</v>
      </c>
      <c r="E890" s="225">
        <v>0</v>
      </c>
      <c r="F890" s="131"/>
      <c r="G890" s="132"/>
      <c r="H890" s="130"/>
      <c r="I890" s="260"/>
    </row>
    <row r="891" spans="1:9" hidden="1">
      <c r="A891" s="252"/>
      <c r="B891" s="145"/>
      <c r="C891" s="266">
        <v>0</v>
      </c>
      <c r="D891" s="263">
        <v>0</v>
      </c>
      <c r="E891" s="225">
        <v>0</v>
      </c>
      <c r="F891" s="131"/>
      <c r="G891" s="132"/>
      <c r="H891" s="130"/>
      <c r="I891" s="260"/>
    </row>
    <row r="892" spans="1:9" hidden="1">
      <c r="A892" s="252"/>
      <c r="B892" s="145"/>
      <c r="C892" s="266">
        <v>0</v>
      </c>
      <c r="D892" s="263">
        <v>0</v>
      </c>
      <c r="E892" s="225">
        <v>0</v>
      </c>
      <c r="F892" s="131"/>
      <c r="G892" s="132"/>
      <c r="H892" s="130"/>
      <c r="I892" s="260"/>
    </row>
    <row r="893" spans="1:9" hidden="1">
      <c r="A893" s="252"/>
      <c r="B893" s="145"/>
      <c r="C893" s="266">
        <v>0</v>
      </c>
      <c r="D893" s="263">
        <v>0</v>
      </c>
      <c r="E893" s="225">
        <v>0</v>
      </c>
      <c r="F893" s="131"/>
      <c r="G893" s="132"/>
      <c r="H893" s="130"/>
      <c r="I893" s="260"/>
    </row>
    <row r="894" spans="1:9" hidden="1">
      <c r="A894" s="252"/>
      <c r="B894" s="145"/>
      <c r="C894" s="266">
        <v>0</v>
      </c>
      <c r="D894" s="263">
        <v>0</v>
      </c>
      <c r="E894" s="225">
        <v>0</v>
      </c>
      <c r="F894" s="131"/>
      <c r="G894" s="132"/>
      <c r="H894" s="130"/>
      <c r="I894" s="260"/>
    </row>
    <row r="895" spans="1:9" hidden="1">
      <c r="A895" s="252"/>
      <c r="B895" s="145"/>
      <c r="C895" s="266">
        <v>0</v>
      </c>
      <c r="D895" s="263">
        <v>0</v>
      </c>
      <c r="E895" s="225">
        <v>0</v>
      </c>
      <c r="F895" s="131"/>
      <c r="G895" s="132"/>
      <c r="H895" s="130"/>
      <c r="I895" s="260"/>
    </row>
    <row r="896" spans="1:9" hidden="1">
      <c r="A896" s="252"/>
      <c r="B896" s="145"/>
      <c r="C896" s="266">
        <v>0</v>
      </c>
      <c r="D896" s="263">
        <v>0</v>
      </c>
      <c r="E896" s="225">
        <v>0</v>
      </c>
      <c r="F896" s="131"/>
      <c r="G896" s="132"/>
      <c r="H896" s="130"/>
      <c r="I896" s="260"/>
    </row>
    <row r="897" spans="1:9" hidden="1">
      <c r="A897" s="252"/>
      <c r="B897" s="145"/>
      <c r="C897" s="266">
        <v>0</v>
      </c>
      <c r="D897" s="263">
        <v>0</v>
      </c>
      <c r="E897" s="225">
        <v>0</v>
      </c>
      <c r="F897" s="131"/>
      <c r="G897" s="132"/>
      <c r="H897" s="130"/>
      <c r="I897" s="260"/>
    </row>
    <row r="898" spans="1:9" hidden="1">
      <c r="A898" s="252"/>
      <c r="B898" s="145"/>
      <c r="C898" s="266">
        <v>0</v>
      </c>
      <c r="D898" s="263">
        <v>0</v>
      </c>
      <c r="E898" s="225">
        <v>0</v>
      </c>
      <c r="F898" s="131"/>
      <c r="G898" s="132"/>
      <c r="H898" s="130"/>
      <c r="I898" s="260"/>
    </row>
    <row r="899" spans="1:9" hidden="1">
      <c r="A899" s="252"/>
      <c r="B899" s="145"/>
      <c r="C899" s="266">
        <v>0</v>
      </c>
      <c r="D899" s="263">
        <v>0</v>
      </c>
      <c r="E899" s="225">
        <v>0</v>
      </c>
      <c r="F899" s="131"/>
      <c r="G899" s="132"/>
      <c r="H899" s="130"/>
      <c r="I899" s="260"/>
    </row>
    <row r="900" spans="1:9" hidden="1">
      <c r="A900" s="252"/>
      <c r="B900" s="145"/>
      <c r="C900" s="266">
        <v>0</v>
      </c>
      <c r="D900" s="263">
        <v>0</v>
      </c>
      <c r="E900" s="225">
        <v>0</v>
      </c>
      <c r="F900" s="131"/>
      <c r="G900" s="132"/>
      <c r="H900" s="130"/>
      <c r="I900" s="260"/>
    </row>
    <row r="901" spans="1:9" hidden="1">
      <c r="A901" s="252"/>
      <c r="B901" s="145"/>
      <c r="C901" s="266">
        <v>0</v>
      </c>
      <c r="D901" s="263">
        <v>0</v>
      </c>
      <c r="E901" s="225">
        <v>0</v>
      </c>
      <c r="F901" s="131"/>
      <c r="G901" s="132"/>
      <c r="H901" s="130"/>
      <c r="I901" s="260"/>
    </row>
    <row r="902" spans="1:9" hidden="1">
      <c r="A902" s="252"/>
      <c r="B902" s="145"/>
      <c r="C902" s="266">
        <v>0</v>
      </c>
      <c r="D902" s="263">
        <v>0</v>
      </c>
      <c r="E902" s="225">
        <v>0</v>
      </c>
      <c r="F902" s="131"/>
      <c r="G902" s="132"/>
      <c r="H902" s="130"/>
      <c r="I902" s="260"/>
    </row>
    <row r="903" spans="1:9" hidden="1">
      <c r="A903" s="252"/>
      <c r="B903" s="145"/>
      <c r="C903" s="266">
        <v>0</v>
      </c>
      <c r="D903" s="263">
        <v>0</v>
      </c>
      <c r="E903" s="225">
        <v>0</v>
      </c>
      <c r="F903" s="131"/>
      <c r="G903" s="132"/>
      <c r="H903" s="130"/>
      <c r="I903" s="260"/>
    </row>
    <row r="904" spans="1:9" hidden="1">
      <c r="A904" s="252"/>
      <c r="B904" s="145"/>
      <c r="C904" s="266">
        <v>0</v>
      </c>
      <c r="D904" s="263">
        <v>0</v>
      </c>
      <c r="E904" s="225">
        <v>0</v>
      </c>
      <c r="F904" s="131"/>
      <c r="G904" s="132"/>
      <c r="H904" s="130"/>
      <c r="I904" s="260"/>
    </row>
    <row r="905" spans="1:9" hidden="1">
      <c r="A905" s="252"/>
      <c r="B905" s="145"/>
      <c r="C905" s="266">
        <v>0</v>
      </c>
      <c r="D905" s="263">
        <v>0</v>
      </c>
      <c r="E905" s="225">
        <v>0</v>
      </c>
      <c r="F905" s="131"/>
      <c r="G905" s="132"/>
      <c r="H905" s="130"/>
      <c r="I905" s="260"/>
    </row>
    <row r="906" spans="1:9" hidden="1">
      <c r="A906" s="252"/>
      <c r="B906" s="145"/>
      <c r="C906" s="266">
        <v>0</v>
      </c>
      <c r="D906" s="263">
        <v>0</v>
      </c>
      <c r="E906" s="225">
        <v>0</v>
      </c>
      <c r="F906" s="131"/>
      <c r="G906" s="132"/>
      <c r="H906" s="130"/>
      <c r="I906" s="260"/>
    </row>
    <row r="907" spans="1:9" hidden="1">
      <c r="A907" s="252"/>
      <c r="B907" s="145"/>
      <c r="C907" s="266">
        <v>0</v>
      </c>
      <c r="D907" s="263">
        <v>0</v>
      </c>
      <c r="E907" s="225">
        <v>0</v>
      </c>
      <c r="F907" s="131"/>
      <c r="G907" s="132"/>
      <c r="H907" s="130"/>
      <c r="I907" s="260"/>
    </row>
    <row r="908" spans="1:9" hidden="1">
      <c r="A908" s="252"/>
      <c r="B908" s="145"/>
      <c r="C908" s="266">
        <v>0</v>
      </c>
      <c r="D908" s="263">
        <v>0</v>
      </c>
      <c r="E908" s="225">
        <v>0</v>
      </c>
      <c r="F908" s="131"/>
      <c r="G908" s="132"/>
      <c r="H908" s="130"/>
      <c r="I908" s="260"/>
    </row>
    <row r="909" spans="1:9" hidden="1">
      <c r="A909" s="252"/>
      <c r="B909" s="145"/>
      <c r="C909" s="266">
        <v>0</v>
      </c>
      <c r="D909" s="263">
        <v>0</v>
      </c>
      <c r="E909" s="225">
        <v>0</v>
      </c>
      <c r="F909" s="131"/>
      <c r="G909" s="132"/>
      <c r="H909" s="130"/>
      <c r="I909" s="260"/>
    </row>
    <row r="910" spans="1:9" hidden="1">
      <c r="A910" s="252"/>
      <c r="B910" s="145"/>
      <c r="C910" s="266">
        <v>0</v>
      </c>
      <c r="D910" s="263">
        <v>0</v>
      </c>
      <c r="E910" s="225">
        <v>0</v>
      </c>
      <c r="F910" s="131"/>
      <c r="G910" s="132"/>
      <c r="H910" s="130"/>
      <c r="I910" s="260"/>
    </row>
    <row r="911" spans="1:9" hidden="1">
      <c r="A911" s="252"/>
      <c r="B911" s="145"/>
      <c r="C911" s="266">
        <v>0</v>
      </c>
      <c r="D911" s="263">
        <v>0</v>
      </c>
      <c r="E911" s="225">
        <v>0</v>
      </c>
      <c r="F911" s="131"/>
      <c r="G911" s="132"/>
      <c r="H911" s="130"/>
      <c r="I911" s="260"/>
    </row>
    <row r="912" spans="1:9" hidden="1">
      <c r="A912" s="252"/>
      <c r="B912" s="145"/>
      <c r="C912" s="266">
        <v>0</v>
      </c>
      <c r="D912" s="263">
        <v>0</v>
      </c>
      <c r="E912" s="225">
        <v>0</v>
      </c>
      <c r="F912" s="131"/>
      <c r="G912" s="132"/>
      <c r="H912" s="130"/>
      <c r="I912" s="260"/>
    </row>
    <row r="913" spans="1:9" hidden="1">
      <c r="A913" s="252"/>
      <c r="B913" s="145"/>
      <c r="C913" s="266">
        <v>0</v>
      </c>
      <c r="D913" s="263">
        <v>0</v>
      </c>
      <c r="E913" s="225">
        <v>0</v>
      </c>
      <c r="F913" s="131"/>
      <c r="G913" s="132"/>
      <c r="H913" s="130"/>
      <c r="I913" s="260"/>
    </row>
    <row r="914" spans="1:9" hidden="1">
      <c r="A914" s="252"/>
      <c r="B914" s="145"/>
      <c r="C914" s="266">
        <v>0</v>
      </c>
      <c r="D914" s="263">
        <v>0</v>
      </c>
      <c r="E914" s="225">
        <v>0</v>
      </c>
      <c r="F914" s="131"/>
      <c r="G914" s="132"/>
      <c r="H914" s="130"/>
      <c r="I914" s="260"/>
    </row>
    <row r="915" spans="1:9" hidden="1">
      <c r="A915" s="252"/>
      <c r="B915" s="145"/>
      <c r="C915" s="266">
        <v>0</v>
      </c>
      <c r="D915" s="263">
        <v>0</v>
      </c>
      <c r="E915" s="225">
        <v>0</v>
      </c>
      <c r="F915" s="131"/>
      <c r="G915" s="132"/>
      <c r="H915" s="130"/>
      <c r="I915" s="260"/>
    </row>
    <row r="916" spans="1:9" hidden="1">
      <c r="A916" s="252"/>
      <c r="B916" s="145"/>
      <c r="C916" s="266">
        <v>0</v>
      </c>
      <c r="D916" s="263">
        <v>0</v>
      </c>
      <c r="E916" s="225">
        <v>0</v>
      </c>
      <c r="F916" s="131"/>
      <c r="G916" s="132"/>
      <c r="H916" s="130"/>
      <c r="I916" s="260"/>
    </row>
    <row r="917" spans="1:9" hidden="1">
      <c r="A917" s="252"/>
      <c r="B917" s="145"/>
      <c r="C917" s="266">
        <v>0</v>
      </c>
      <c r="D917" s="263">
        <v>0</v>
      </c>
      <c r="E917" s="225">
        <v>0</v>
      </c>
      <c r="F917" s="131"/>
      <c r="G917" s="132"/>
      <c r="H917" s="130"/>
      <c r="I917" s="260"/>
    </row>
    <row r="918" spans="1:9" hidden="1">
      <c r="A918" s="252"/>
      <c r="B918" s="145"/>
      <c r="C918" s="266">
        <v>0</v>
      </c>
      <c r="D918" s="263">
        <v>0</v>
      </c>
      <c r="E918" s="225">
        <v>0</v>
      </c>
      <c r="F918" s="131"/>
      <c r="G918" s="132"/>
      <c r="H918" s="130"/>
      <c r="I918" s="260"/>
    </row>
    <row r="919" spans="1:9" hidden="1">
      <c r="A919" s="252"/>
      <c r="B919" s="145"/>
      <c r="C919" s="266">
        <v>0</v>
      </c>
      <c r="D919" s="263">
        <v>0</v>
      </c>
      <c r="E919" s="225">
        <v>0</v>
      </c>
      <c r="F919" s="131"/>
      <c r="G919" s="132"/>
      <c r="H919" s="130"/>
      <c r="I919" s="260"/>
    </row>
    <row r="920" spans="1:9" hidden="1">
      <c r="A920" s="252"/>
      <c r="B920" s="145"/>
      <c r="C920" s="266">
        <v>0</v>
      </c>
      <c r="D920" s="263">
        <v>0</v>
      </c>
      <c r="E920" s="225">
        <v>0</v>
      </c>
      <c r="F920" s="131"/>
      <c r="G920" s="132"/>
      <c r="H920" s="130"/>
      <c r="I920" s="260"/>
    </row>
    <row r="921" spans="1:9" hidden="1">
      <c r="A921" s="252"/>
      <c r="B921" s="145"/>
      <c r="C921" s="266">
        <v>0</v>
      </c>
      <c r="D921" s="263">
        <v>0</v>
      </c>
      <c r="E921" s="225">
        <v>0</v>
      </c>
      <c r="F921" s="131"/>
      <c r="G921" s="132"/>
      <c r="H921" s="130"/>
      <c r="I921" s="260"/>
    </row>
    <row r="922" spans="1:9" hidden="1">
      <c r="A922" s="252"/>
      <c r="B922" s="145"/>
      <c r="C922" s="266">
        <v>0</v>
      </c>
      <c r="D922" s="263">
        <v>0</v>
      </c>
      <c r="E922" s="225">
        <v>0</v>
      </c>
      <c r="F922" s="131"/>
      <c r="G922" s="132"/>
      <c r="H922" s="130"/>
      <c r="I922" s="260"/>
    </row>
    <row r="923" spans="1:9" hidden="1">
      <c r="A923" s="252"/>
      <c r="B923" s="145"/>
      <c r="C923" s="266">
        <v>0</v>
      </c>
      <c r="D923" s="263">
        <v>0</v>
      </c>
      <c r="E923" s="225">
        <v>0</v>
      </c>
      <c r="F923" s="131"/>
      <c r="G923" s="132"/>
      <c r="H923" s="130"/>
      <c r="I923" s="260"/>
    </row>
    <row r="924" spans="1:9" hidden="1">
      <c r="A924" s="252"/>
      <c r="B924" s="145"/>
      <c r="C924" s="266">
        <v>0</v>
      </c>
      <c r="D924" s="263">
        <v>0</v>
      </c>
      <c r="E924" s="225">
        <v>0</v>
      </c>
      <c r="F924" s="131"/>
      <c r="G924" s="132"/>
      <c r="H924" s="130"/>
      <c r="I924" s="260"/>
    </row>
    <row r="925" spans="1:9" hidden="1">
      <c r="A925" s="252"/>
      <c r="B925" s="145"/>
      <c r="C925" s="266">
        <v>0</v>
      </c>
      <c r="D925" s="263">
        <v>0</v>
      </c>
      <c r="E925" s="225">
        <v>0</v>
      </c>
      <c r="F925" s="131"/>
      <c r="G925" s="132"/>
      <c r="H925" s="130"/>
      <c r="I925" s="260"/>
    </row>
    <row r="926" spans="1:9" hidden="1">
      <c r="A926" s="252"/>
      <c r="B926" s="145"/>
      <c r="C926" s="266">
        <v>0</v>
      </c>
      <c r="D926" s="263">
        <v>0</v>
      </c>
      <c r="E926" s="225">
        <v>0</v>
      </c>
      <c r="F926" s="131"/>
      <c r="G926" s="132"/>
      <c r="H926" s="130"/>
      <c r="I926" s="260"/>
    </row>
    <row r="927" spans="1:9" hidden="1">
      <c r="A927" s="252"/>
      <c r="B927" s="145"/>
      <c r="C927" s="266">
        <v>0</v>
      </c>
      <c r="D927" s="263">
        <v>0</v>
      </c>
      <c r="E927" s="225">
        <v>0</v>
      </c>
      <c r="F927" s="131"/>
      <c r="G927" s="132"/>
      <c r="H927" s="130"/>
      <c r="I927" s="260"/>
    </row>
    <row r="928" spans="1:9" hidden="1">
      <c r="A928" s="252"/>
      <c r="B928" s="145"/>
      <c r="C928" s="266">
        <v>0</v>
      </c>
      <c r="D928" s="263">
        <v>0</v>
      </c>
      <c r="E928" s="225">
        <v>0</v>
      </c>
      <c r="F928" s="131"/>
      <c r="G928" s="132"/>
      <c r="H928" s="130"/>
      <c r="I928" s="260"/>
    </row>
    <row r="929" spans="1:9" hidden="1">
      <c r="A929" s="252"/>
      <c r="B929" s="145"/>
      <c r="C929" s="266">
        <v>0</v>
      </c>
      <c r="D929" s="263">
        <v>0</v>
      </c>
      <c r="E929" s="225">
        <v>0</v>
      </c>
      <c r="F929" s="131"/>
      <c r="G929" s="132"/>
      <c r="H929" s="130"/>
      <c r="I929" s="260"/>
    </row>
    <row r="930" spans="1:9" hidden="1">
      <c r="A930" s="252"/>
      <c r="B930" s="145"/>
      <c r="C930" s="266">
        <v>0</v>
      </c>
      <c r="D930" s="263">
        <v>0</v>
      </c>
      <c r="E930" s="225">
        <v>0</v>
      </c>
      <c r="F930" s="131"/>
      <c r="G930" s="132"/>
      <c r="H930" s="130"/>
      <c r="I930" s="260"/>
    </row>
    <row r="931" spans="1:9" hidden="1">
      <c r="A931" s="252"/>
      <c r="B931" s="145"/>
      <c r="C931" s="266">
        <v>0</v>
      </c>
      <c r="D931" s="263">
        <v>0</v>
      </c>
      <c r="E931" s="225">
        <v>0</v>
      </c>
      <c r="F931" s="131"/>
      <c r="G931" s="132"/>
      <c r="H931" s="130"/>
      <c r="I931" s="260"/>
    </row>
    <row r="932" spans="1:9" hidden="1">
      <c r="A932" s="252"/>
      <c r="B932" s="145"/>
      <c r="C932" s="266">
        <v>0</v>
      </c>
      <c r="D932" s="263">
        <v>0</v>
      </c>
      <c r="E932" s="225">
        <v>0</v>
      </c>
      <c r="F932" s="131"/>
      <c r="G932" s="132"/>
      <c r="H932" s="130"/>
      <c r="I932" s="260"/>
    </row>
    <row r="933" spans="1:9" hidden="1">
      <c r="A933" s="252"/>
      <c r="B933" s="145"/>
      <c r="C933" s="266">
        <v>0</v>
      </c>
      <c r="D933" s="263">
        <v>0</v>
      </c>
      <c r="E933" s="225">
        <v>0</v>
      </c>
      <c r="F933" s="131"/>
      <c r="G933" s="132"/>
      <c r="H933" s="130"/>
      <c r="I933" s="260"/>
    </row>
    <row r="934" spans="1:9" hidden="1">
      <c r="A934" s="252"/>
      <c r="B934" s="145"/>
      <c r="C934" s="266">
        <v>0</v>
      </c>
      <c r="D934" s="263">
        <v>0</v>
      </c>
      <c r="E934" s="225">
        <v>0</v>
      </c>
      <c r="F934" s="131"/>
      <c r="G934" s="132"/>
      <c r="H934" s="130"/>
      <c r="I934" s="260"/>
    </row>
    <row r="935" spans="1:9" hidden="1">
      <c r="A935" s="252"/>
      <c r="B935" s="145"/>
      <c r="C935" s="266">
        <v>0</v>
      </c>
      <c r="D935" s="263">
        <v>0</v>
      </c>
      <c r="E935" s="225">
        <v>0</v>
      </c>
      <c r="F935" s="131"/>
      <c r="G935" s="132"/>
      <c r="H935" s="130"/>
      <c r="I935" s="260"/>
    </row>
    <row r="936" spans="1:9" hidden="1">
      <c r="A936" s="252"/>
      <c r="B936" s="145"/>
      <c r="C936" s="266">
        <v>0</v>
      </c>
      <c r="D936" s="263">
        <v>0</v>
      </c>
      <c r="E936" s="225">
        <v>0</v>
      </c>
      <c r="F936" s="131"/>
      <c r="G936" s="132"/>
      <c r="H936" s="130"/>
      <c r="I936" s="260"/>
    </row>
    <row r="937" spans="1:9" hidden="1">
      <c r="A937" s="252"/>
      <c r="B937" s="145"/>
      <c r="C937" s="266">
        <v>0</v>
      </c>
      <c r="D937" s="263">
        <v>0</v>
      </c>
      <c r="E937" s="225">
        <v>0</v>
      </c>
      <c r="F937" s="131"/>
      <c r="G937" s="132"/>
      <c r="H937" s="130"/>
      <c r="I937" s="260"/>
    </row>
    <row r="938" spans="1:9" hidden="1">
      <c r="A938" s="252"/>
      <c r="B938" s="145"/>
      <c r="C938" s="266">
        <v>0</v>
      </c>
      <c r="D938" s="263">
        <v>0</v>
      </c>
      <c r="E938" s="225">
        <v>0</v>
      </c>
      <c r="F938" s="131"/>
      <c r="G938" s="132"/>
      <c r="H938" s="130"/>
      <c r="I938" s="260"/>
    </row>
    <row r="939" spans="1:9" hidden="1">
      <c r="A939" s="252"/>
      <c r="B939" s="145"/>
      <c r="C939" s="266">
        <v>0</v>
      </c>
      <c r="D939" s="263">
        <v>0</v>
      </c>
      <c r="E939" s="225">
        <v>0</v>
      </c>
      <c r="F939" s="131"/>
      <c r="G939" s="132"/>
      <c r="H939" s="130"/>
      <c r="I939" s="260"/>
    </row>
    <row r="940" spans="1:9" hidden="1">
      <c r="A940" s="252"/>
      <c r="B940" s="145"/>
      <c r="C940" s="266">
        <v>0</v>
      </c>
      <c r="D940" s="263">
        <v>0</v>
      </c>
      <c r="E940" s="225">
        <v>0</v>
      </c>
      <c r="F940" s="131"/>
      <c r="G940" s="132"/>
      <c r="H940" s="130"/>
      <c r="I940" s="260"/>
    </row>
    <row r="941" spans="1:9" hidden="1">
      <c r="A941" s="252"/>
      <c r="B941" s="145"/>
      <c r="C941" s="266">
        <v>0</v>
      </c>
      <c r="D941" s="263">
        <v>0</v>
      </c>
      <c r="E941" s="225">
        <v>0</v>
      </c>
      <c r="F941" s="131"/>
      <c r="G941" s="132"/>
      <c r="H941" s="130"/>
      <c r="I941" s="260"/>
    </row>
    <row r="942" spans="1:9" hidden="1">
      <c r="A942" s="252"/>
      <c r="B942" s="145"/>
      <c r="C942" s="266">
        <v>0</v>
      </c>
      <c r="D942" s="263">
        <v>0</v>
      </c>
      <c r="E942" s="225">
        <v>0</v>
      </c>
      <c r="F942" s="131"/>
      <c r="G942" s="132"/>
      <c r="H942" s="130"/>
      <c r="I942" s="260"/>
    </row>
    <row r="943" spans="1:9" hidden="1">
      <c r="A943" s="252"/>
      <c r="B943" s="145"/>
      <c r="C943" s="266">
        <v>0</v>
      </c>
      <c r="D943" s="263">
        <v>0</v>
      </c>
      <c r="E943" s="225">
        <v>0</v>
      </c>
      <c r="F943" s="131"/>
      <c r="G943" s="132"/>
      <c r="H943" s="130"/>
      <c r="I943" s="260"/>
    </row>
    <row r="944" spans="1:9" hidden="1">
      <c r="A944" s="252"/>
      <c r="B944" s="145"/>
      <c r="C944" s="266">
        <v>0</v>
      </c>
      <c r="D944" s="263">
        <v>0</v>
      </c>
      <c r="E944" s="225">
        <v>0</v>
      </c>
      <c r="F944" s="131"/>
      <c r="G944" s="132"/>
      <c r="H944" s="130"/>
      <c r="I944" s="260"/>
    </row>
    <row r="945" spans="1:9" hidden="1">
      <c r="A945" s="252"/>
      <c r="B945" s="145"/>
      <c r="C945" s="266">
        <v>0</v>
      </c>
      <c r="D945" s="263">
        <v>0</v>
      </c>
      <c r="E945" s="225">
        <v>0</v>
      </c>
      <c r="F945" s="131"/>
      <c r="G945" s="132"/>
      <c r="H945" s="130"/>
      <c r="I945" s="260"/>
    </row>
    <row r="946" spans="1:9" hidden="1">
      <c r="A946" s="252"/>
      <c r="B946" s="145"/>
      <c r="C946" s="266">
        <v>0</v>
      </c>
      <c r="D946" s="263">
        <v>0</v>
      </c>
      <c r="E946" s="225">
        <v>0</v>
      </c>
      <c r="F946" s="131"/>
      <c r="G946" s="132"/>
      <c r="H946" s="130"/>
      <c r="I946" s="260"/>
    </row>
    <row r="947" spans="1:9" hidden="1">
      <c r="A947" s="252"/>
      <c r="B947" s="145"/>
      <c r="C947" s="266">
        <v>0</v>
      </c>
      <c r="D947" s="263">
        <v>0</v>
      </c>
      <c r="E947" s="225">
        <v>0</v>
      </c>
      <c r="F947" s="131"/>
      <c r="G947" s="132"/>
      <c r="H947" s="130"/>
      <c r="I947" s="260"/>
    </row>
    <row r="948" spans="1:9" hidden="1">
      <c r="A948" s="252"/>
      <c r="B948" s="145"/>
      <c r="C948" s="266">
        <v>0</v>
      </c>
      <c r="D948" s="263">
        <v>0</v>
      </c>
      <c r="E948" s="225">
        <v>0</v>
      </c>
      <c r="F948" s="131"/>
      <c r="G948" s="132"/>
      <c r="H948" s="130"/>
      <c r="I948" s="260"/>
    </row>
    <row r="949" spans="1:9" hidden="1">
      <c r="A949" s="252"/>
      <c r="B949" s="145"/>
      <c r="C949" s="266">
        <v>0</v>
      </c>
      <c r="D949" s="263">
        <v>0</v>
      </c>
      <c r="E949" s="225">
        <v>0</v>
      </c>
      <c r="F949" s="131"/>
      <c r="G949" s="132"/>
      <c r="H949" s="130"/>
      <c r="I949" s="260"/>
    </row>
    <row r="950" spans="1:9" hidden="1">
      <c r="A950" s="252"/>
      <c r="B950" s="145"/>
      <c r="C950" s="266">
        <v>0</v>
      </c>
      <c r="D950" s="263">
        <v>0</v>
      </c>
      <c r="E950" s="225">
        <v>0</v>
      </c>
      <c r="F950" s="131"/>
      <c r="G950" s="132"/>
      <c r="H950" s="130"/>
      <c r="I950" s="260"/>
    </row>
    <row r="951" spans="1:9" hidden="1">
      <c r="A951" s="252"/>
      <c r="B951" s="145"/>
      <c r="C951" s="266">
        <v>0</v>
      </c>
      <c r="D951" s="263">
        <v>0</v>
      </c>
      <c r="E951" s="225">
        <v>0</v>
      </c>
      <c r="F951" s="131"/>
      <c r="G951" s="132"/>
      <c r="H951" s="130"/>
      <c r="I951" s="260"/>
    </row>
    <row r="952" spans="1:9" hidden="1">
      <c r="A952" s="252"/>
      <c r="B952" s="145"/>
      <c r="C952" s="266">
        <v>0</v>
      </c>
      <c r="D952" s="263">
        <v>0</v>
      </c>
      <c r="E952" s="225">
        <v>0</v>
      </c>
      <c r="F952" s="131"/>
      <c r="G952" s="132"/>
      <c r="H952" s="130"/>
      <c r="I952" s="260"/>
    </row>
    <row r="953" spans="1:9" hidden="1">
      <c r="A953" s="252"/>
      <c r="B953" s="145"/>
      <c r="C953" s="266">
        <v>0</v>
      </c>
      <c r="D953" s="263">
        <v>0</v>
      </c>
      <c r="E953" s="225">
        <v>0</v>
      </c>
      <c r="F953" s="131"/>
      <c r="G953" s="132"/>
      <c r="H953" s="130"/>
      <c r="I953" s="260"/>
    </row>
    <row r="954" spans="1:9" hidden="1">
      <c r="A954" s="252"/>
      <c r="B954" s="145"/>
      <c r="C954" s="266">
        <v>0</v>
      </c>
      <c r="D954" s="263">
        <v>0</v>
      </c>
      <c r="E954" s="225">
        <v>0</v>
      </c>
      <c r="F954" s="131"/>
      <c r="G954" s="132"/>
      <c r="H954" s="130"/>
      <c r="I954" s="260"/>
    </row>
    <row r="955" spans="1:9" hidden="1">
      <c r="A955" s="252"/>
      <c r="B955" s="145"/>
      <c r="C955" s="266">
        <v>0</v>
      </c>
      <c r="D955" s="263">
        <v>0</v>
      </c>
      <c r="E955" s="225">
        <v>0</v>
      </c>
      <c r="F955" s="131"/>
      <c r="G955" s="132"/>
      <c r="H955" s="130"/>
      <c r="I955" s="260"/>
    </row>
    <row r="956" spans="1:9" hidden="1">
      <c r="A956" s="252"/>
      <c r="B956" s="145"/>
      <c r="C956" s="266">
        <v>0</v>
      </c>
      <c r="D956" s="263">
        <v>0</v>
      </c>
      <c r="E956" s="225">
        <v>0</v>
      </c>
      <c r="F956" s="131"/>
      <c r="G956" s="132"/>
      <c r="H956" s="130"/>
      <c r="I956" s="260"/>
    </row>
    <row r="957" spans="1:9" hidden="1">
      <c r="A957" s="252"/>
      <c r="B957" s="145"/>
      <c r="C957" s="266">
        <v>0</v>
      </c>
      <c r="D957" s="263">
        <v>0</v>
      </c>
      <c r="E957" s="225">
        <v>0</v>
      </c>
      <c r="F957" s="131"/>
      <c r="G957" s="132"/>
      <c r="H957" s="130"/>
      <c r="I957" s="260"/>
    </row>
    <row r="958" spans="1:9" hidden="1">
      <c r="A958" s="252"/>
      <c r="B958" s="145"/>
      <c r="C958" s="266">
        <v>0</v>
      </c>
      <c r="D958" s="263">
        <v>0</v>
      </c>
      <c r="E958" s="225">
        <v>0</v>
      </c>
      <c r="F958" s="131"/>
      <c r="G958" s="132"/>
      <c r="H958" s="130"/>
      <c r="I958" s="260"/>
    </row>
    <row r="959" spans="1:9" hidden="1">
      <c r="A959" s="252"/>
      <c r="B959" s="145"/>
      <c r="C959" s="266">
        <v>0</v>
      </c>
      <c r="D959" s="263">
        <v>0</v>
      </c>
      <c r="E959" s="225">
        <v>0</v>
      </c>
      <c r="F959" s="131"/>
      <c r="G959" s="132"/>
      <c r="H959" s="130"/>
      <c r="I959" s="260"/>
    </row>
    <row r="960" spans="1:9" hidden="1">
      <c r="A960" s="252"/>
      <c r="B960" s="145"/>
      <c r="C960" s="266">
        <v>0</v>
      </c>
      <c r="D960" s="263"/>
      <c r="E960" s="225">
        <v>0</v>
      </c>
      <c r="F960" s="131"/>
      <c r="G960" s="132"/>
      <c r="H960" s="130"/>
      <c r="I960" s="260"/>
    </row>
    <row r="961" spans="1:9" hidden="1">
      <c r="A961" s="252"/>
      <c r="B961" s="145"/>
      <c r="C961" s="266">
        <v>0</v>
      </c>
      <c r="D961" s="263"/>
      <c r="E961" s="225">
        <v>0</v>
      </c>
      <c r="F961" s="131"/>
      <c r="G961" s="132"/>
      <c r="H961" s="130"/>
      <c r="I961" s="260"/>
    </row>
    <row r="962" spans="1:9" hidden="1">
      <c r="A962" s="252"/>
      <c r="B962" s="145"/>
      <c r="C962" s="266">
        <v>0</v>
      </c>
      <c r="D962" s="263"/>
      <c r="E962" s="225">
        <v>0</v>
      </c>
      <c r="F962" s="131"/>
      <c r="G962" s="132"/>
      <c r="H962" s="130"/>
      <c r="I962" s="261"/>
    </row>
    <row r="963" spans="1:9" hidden="1">
      <c r="A963" s="252"/>
      <c r="B963" s="145"/>
      <c r="C963" s="266">
        <v>0</v>
      </c>
      <c r="D963" s="263"/>
      <c r="E963" s="225">
        <v>0</v>
      </c>
      <c r="F963" s="131"/>
      <c r="G963" s="132"/>
      <c r="H963" s="130"/>
      <c r="I963" s="261"/>
    </row>
    <row r="964" spans="1:9" hidden="1">
      <c r="A964" s="252"/>
      <c r="B964" s="145"/>
      <c r="C964" s="266">
        <v>0</v>
      </c>
      <c r="D964" s="263"/>
      <c r="E964" s="225">
        <v>0</v>
      </c>
      <c r="F964" s="131"/>
      <c r="G964" s="132"/>
      <c r="H964" s="130"/>
      <c r="I964" s="261"/>
    </row>
    <row r="965" spans="1:9" hidden="1">
      <c r="A965" s="252"/>
      <c r="B965" s="145"/>
      <c r="C965" s="266">
        <v>0</v>
      </c>
      <c r="D965" s="263"/>
      <c r="E965" s="225">
        <v>0</v>
      </c>
      <c r="F965" s="131"/>
      <c r="G965" s="132"/>
      <c r="H965" s="130"/>
      <c r="I965" s="261"/>
    </row>
    <row r="966" spans="1:9">
      <c r="A966" s="252"/>
      <c r="B966" s="145"/>
      <c r="C966" s="263"/>
      <c r="D966" s="263"/>
      <c r="E966" s="225"/>
      <c r="F966" s="131"/>
      <c r="G966" s="132"/>
      <c r="H966" s="130"/>
      <c r="I966" s="261"/>
    </row>
    <row r="967" spans="1:9">
      <c r="A967" s="252"/>
      <c r="B967" s="145"/>
      <c r="C967" s="263"/>
      <c r="D967" s="263"/>
      <c r="E967" s="225"/>
      <c r="F967" s="131"/>
      <c r="G967" s="132"/>
      <c r="H967" s="130"/>
      <c r="I967" s="261"/>
    </row>
    <row r="968" spans="1:9">
      <c r="A968" s="252"/>
      <c r="B968" s="145"/>
      <c r="C968" s="263"/>
      <c r="D968" s="263"/>
      <c r="E968" s="225"/>
      <c r="F968" s="131"/>
      <c r="G968" s="132"/>
      <c r="H968" s="130"/>
      <c r="I968" s="261"/>
    </row>
    <row r="969" spans="1:9">
      <c r="A969" s="252"/>
      <c r="B969" s="145"/>
      <c r="C969" s="263"/>
      <c r="D969" s="263"/>
      <c r="E969" s="225"/>
      <c r="F969" s="131"/>
      <c r="G969" s="132"/>
      <c r="H969" s="130"/>
      <c r="I969" s="261"/>
    </row>
    <row r="970" spans="1:9">
      <c r="A970" s="252"/>
      <c r="B970" s="145"/>
      <c r="C970" s="263"/>
      <c r="D970" s="263"/>
      <c r="E970" s="225"/>
      <c r="F970" s="131"/>
      <c r="G970" s="132"/>
      <c r="H970" s="130"/>
      <c r="I970" s="261"/>
    </row>
    <row r="971" spans="1:9">
      <c r="A971" s="252"/>
      <c r="B971" s="145"/>
      <c r="C971" s="263"/>
      <c r="D971" s="263"/>
      <c r="E971" s="225"/>
      <c r="F971" s="131"/>
      <c r="G971" s="132"/>
      <c r="H971" s="130"/>
      <c r="I971" s="261"/>
    </row>
    <row r="972" spans="1:9">
      <c r="A972" s="252"/>
      <c r="B972" s="145"/>
      <c r="C972" s="263"/>
      <c r="D972" s="263"/>
      <c r="E972" s="225"/>
      <c r="F972" s="131"/>
      <c r="G972" s="132"/>
      <c r="H972" s="130"/>
      <c r="I972" s="261"/>
    </row>
    <row r="973" spans="1:9">
      <c r="A973" s="252"/>
      <c r="B973" s="145"/>
      <c r="C973" s="263"/>
      <c r="D973" s="263"/>
      <c r="E973" s="225"/>
      <c r="F973" s="131"/>
      <c r="G973" s="132"/>
      <c r="H973" s="130"/>
      <c r="I973" s="261"/>
    </row>
    <row r="974" spans="1:9">
      <c r="A974" s="252"/>
      <c r="B974" s="145"/>
      <c r="C974" s="263"/>
      <c r="D974" s="263"/>
      <c r="E974" s="225"/>
      <c r="F974" s="131"/>
      <c r="G974" s="132"/>
      <c r="H974" s="130"/>
      <c r="I974" s="261"/>
    </row>
    <row r="975" spans="1:9">
      <c r="A975" s="252"/>
      <c r="B975" s="145"/>
      <c r="C975" s="263"/>
      <c r="D975" s="263"/>
      <c r="E975" s="225"/>
      <c r="F975" s="131"/>
      <c r="G975" s="132"/>
      <c r="H975" s="130"/>
      <c r="I975" s="261"/>
    </row>
    <row r="976" spans="1:9">
      <c r="A976" s="252"/>
      <c r="B976" s="145"/>
      <c r="C976" s="263"/>
      <c r="D976" s="263"/>
      <c r="E976" s="225"/>
      <c r="F976" s="131"/>
      <c r="G976" s="132"/>
      <c r="H976" s="130"/>
      <c r="I976" s="261"/>
    </row>
    <row r="977" spans="1:9">
      <c r="A977" s="252"/>
      <c r="B977" s="145"/>
      <c r="C977" s="263"/>
      <c r="D977" s="263"/>
      <c r="E977" s="225"/>
      <c r="F977" s="131"/>
      <c r="G977" s="132"/>
      <c r="H977" s="130"/>
      <c r="I977" s="261"/>
    </row>
    <row r="978" spans="1:9">
      <c r="A978" s="252"/>
      <c r="B978" s="145"/>
      <c r="C978" s="263"/>
      <c r="D978" s="263"/>
      <c r="E978" s="225">
        <v>0</v>
      </c>
      <c r="F978" s="131"/>
      <c r="G978" s="132"/>
      <c r="H978" s="130"/>
      <c r="I978" s="261"/>
    </row>
    <row r="979" spans="1:9">
      <c r="A979" s="252"/>
      <c r="B979" s="145"/>
      <c r="C979" s="263"/>
      <c r="D979" s="263"/>
      <c r="E979" s="225"/>
      <c r="F979" s="131"/>
      <c r="G979" s="132"/>
      <c r="H979" s="130"/>
      <c r="I979" s="261"/>
    </row>
    <row r="980" spans="1:9">
      <c r="A980" s="252"/>
      <c r="B980" s="145"/>
      <c r="C980" s="263"/>
      <c r="D980" s="263"/>
      <c r="E980" s="225"/>
      <c r="F980" s="131"/>
      <c r="G980" s="132"/>
      <c r="H980" s="130"/>
      <c r="I980" s="261"/>
    </row>
    <row r="981" spans="1:9">
      <c r="A981" s="252"/>
      <c r="B981" s="145"/>
      <c r="C981" s="263"/>
      <c r="D981" s="263"/>
      <c r="E981" s="225"/>
      <c r="F981" s="131"/>
      <c r="G981" s="132"/>
      <c r="H981" s="130"/>
      <c r="I981" s="261"/>
    </row>
    <row r="982" spans="1:9">
      <c r="A982" s="252"/>
      <c r="B982" s="145"/>
      <c r="C982" s="263"/>
      <c r="D982" s="263"/>
      <c r="E982" s="225"/>
      <c r="F982" s="131"/>
      <c r="G982" s="132"/>
      <c r="H982" s="130"/>
      <c r="I982" s="261"/>
    </row>
    <row r="983" spans="1:9">
      <c r="A983" s="252"/>
      <c r="B983" s="145"/>
      <c r="C983" s="263"/>
      <c r="D983" s="263"/>
      <c r="E983" s="225"/>
      <c r="F983" s="131"/>
      <c r="G983" s="132"/>
      <c r="H983" s="130"/>
      <c r="I983" s="261"/>
    </row>
    <row r="984" spans="1:9">
      <c r="A984" s="252"/>
      <c r="B984" s="145"/>
      <c r="C984" s="263"/>
      <c r="D984" s="263"/>
      <c r="E984" s="225"/>
      <c r="F984" s="131"/>
      <c r="G984" s="132"/>
      <c r="H984" s="130"/>
      <c r="I984" s="261"/>
    </row>
    <row r="985" spans="1:9">
      <c r="A985" s="252"/>
      <c r="B985" s="145"/>
      <c r="C985" s="263"/>
      <c r="D985" s="263"/>
      <c r="E985" s="225"/>
      <c r="F985" s="131"/>
      <c r="G985" s="132"/>
      <c r="H985" s="130"/>
      <c r="I985" s="261"/>
    </row>
    <row r="986" spans="1:9">
      <c r="A986" s="252"/>
      <c r="B986" s="145"/>
      <c r="C986" s="263"/>
      <c r="D986" s="263"/>
      <c r="E986" s="225"/>
      <c r="F986" s="131"/>
      <c r="G986" s="132"/>
      <c r="H986" s="130"/>
      <c r="I986" s="261"/>
    </row>
    <row r="987" spans="1:9">
      <c r="A987" s="252"/>
      <c r="B987" s="145"/>
      <c r="C987" s="263"/>
      <c r="D987" s="263"/>
      <c r="E987" s="225"/>
      <c r="F987" s="131"/>
      <c r="G987" s="132"/>
      <c r="H987" s="130"/>
      <c r="I987" s="261"/>
    </row>
    <row r="988" spans="1:9">
      <c r="A988" s="252"/>
      <c r="B988" s="145"/>
      <c r="C988" s="263"/>
      <c r="D988" s="263"/>
      <c r="E988" s="225"/>
      <c r="F988" s="131"/>
      <c r="G988" s="132"/>
      <c r="H988" s="130"/>
      <c r="I988" s="261"/>
    </row>
  </sheetData>
  <autoFilter ref="A4:I965">
    <filterColumn colId="8">
      <customFilters>
        <customFilter operator="notEqual" val=" "/>
      </customFilters>
    </filterColumn>
  </autoFilter>
  <mergeCells count="3">
    <mergeCell ref="A1:H1"/>
    <mergeCell ref="A2:H2"/>
    <mergeCell ref="A3:H3"/>
  </mergeCells>
  <phoneticPr fontId="40" type="noConversion"/>
  <pageMargins left="0.25" right="0.25" top="0.75" bottom="0.75" header="0.3" footer="0.3"/>
  <pageSetup scale="69" orientation="portrait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/>
  <cols>
    <col min="1" max="1" width="10.7109375" style="5" bestFit="1" customWidth="1"/>
    <col min="2" max="2" width="9.28515625" style="5" bestFit="1" customWidth="1"/>
    <col min="3" max="3" width="79.85546875" style="5" bestFit="1" customWidth="1"/>
    <col min="4" max="4" width="6.42578125" style="5" customWidth="1"/>
    <col min="5" max="5" width="16.7109375" style="13" bestFit="1" customWidth="1"/>
    <col min="6" max="6" width="7.5703125" style="1" customWidth="1"/>
    <col min="7" max="7" width="14.7109375" style="5" bestFit="1" customWidth="1"/>
    <col min="8" max="8" width="11.5703125" style="5" bestFit="1" customWidth="1"/>
    <col min="9" max="9" width="13.140625" style="5" bestFit="1" customWidth="1"/>
    <col min="10" max="10" width="11.5703125" style="5" bestFit="1" customWidth="1"/>
    <col min="11" max="11" width="10.5703125" style="5" bestFit="1" customWidth="1"/>
    <col min="12" max="12" width="11.5703125" style="5" bestFit="1" customWidth="1"/>
    <col min="13" max="13" width="13.140625" style="6" bestFit="1" customWidth="1"/>
    <col min="14" max="14" width="11.28515625" style="5" bestFit="1" customWidth="1"/>
    <col min="15" max="16384" width="11.42578125" style="5"/>
  </cols>
  <sheetData>
    <row r="1" spans="1:14" ht="15.75" thickBot="1">
      <c r="G1" s="281" t="s">
        <v>21</v>
      </c>
      <c r="H1" s="282"/>
      <c r="I1" s="282"/>
      <c r="J1" s="283" t="s">
        <v>20</v>
      </c>
      <c r="K1" s="283"/>
      <c r="L1" s="284"/>
    </row>
    <row r="2" spans="1:14" s="13" customFormat="1" ht="30" customHeight="1" thickBot="1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6" customFormat="1">
      <c r="A3" s="58"/>
      <c r="B3" s="59"/>
      <c r="C3" s="59"/>
      <c r="D3" s="59"/>
      <c r="E3" s="68"/>
      <c r="F3" s="113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>
      <c r="A4" s="9">
        <f>BAJIO16643561!A615</f>
        <v>0</v>
      </c>
      <c r="B4" s="10"/>
      <c r="C4" s="10" t="s">
        <v>12</v>
      </c>
      <c r="D4" s="10"/>
      <c r="E4" s="69">
        <f>BAJIO16643561!H5</f>
        <v>0</v>
      </c>
      <c r="F4" s="114">
        <f>BAJIO16643561!G5</f>
        <v>0</v>
      </c>
      <c r="G4" s="11">
        <f>I4/1.16</f>
        <v>0</v>
      </c>
      <c r="H4" s="11">
        <f t="shared" ref="H4:H17" si="0">G4*0.16</f>
        <v>0</v>
      </c>
      <c r="I4" s="74">
        <f>BAJIO16643561!D615</f>
        <v>0</v>
      </c>
      <c r="J4" s="11">
        <f>L4/1.16</f>
        <v>0</v>
      </c>
      <c r="K4" s="11">
        <f t="shared" ref="K4:K67" si="1">J4*0.16</f>
        <v>0</v>
      </c>
      <c r="L4" s="11"/>
      <c r="M4" s="74">
        <f>BAJIO16643561!E5</f>
        <v>58290.8</v>
      </c>
      <c r="N4" s="12"/>
    </row>
    <row r="5" spans="1:14">
      <c r="A5" s="9" t="e">
        <f>BAJIO16643561!#REF!</f>
        <v>#REF!</v>
      </c>
      <c r="B5" s="10"/>
      <c r="C5" s="10" t="str">
        <f>BAJIO16643561!B10</f>
        <v>Retiro por domiciliacion GM FINANCIAL DE MEXICO SA DE CV RefB[5702068] | por (17,871.25) mxn | Recibo # 6050657007008</v>
      </c>
      <c r="D5" s="10"/>
      <c r="E5" s="69" t="e">
        <f>BAJIO16643561!#REF!</f>
        <v>#REF!</v>
      </c>
      <c r="F5" s="114" t="e">
        <f>BAJIO16643561!#REF!</f>
        <v>#REF!</v>
      </c>
      <c r="G5" s="11">
        <f>I5/1.16</f>
        <v>0</v>
      </c>
      <c r="H5" s="11">
        <f t="shared" si="0"/>
        <v>0</v>
      </c>
      <c r="I5" s="74">
        <f>BAJIO16643561!D10</f>
        <v>0</v>
      </c>
      <c r="J5" s="11">
        <f>L5/1.16</f>
        <v>15406.250000000002</v>
      </c>
      <c r="K5" s="11">
        <f t="shared" si="1"/>
        <v>2465.0000000000005</v>
      </c>
      <c r="L5" s="11">
        <f>BAJIO16643561!C10</f>
        <v>17871.25</v>
      </c>
      <c r="M5" s="74">
        <f t="shared" ref="M5:M68" si="2">M4+I5-L5</f>
        <v>40419.550000000003</v>
      </c>
      <c r="N5" s="12"/>
    </row>
    <row r="6" spans="1:14">
      <c r="A6" s="9">
        <f>BAJIO16643561!A11</f>
        <v>45383</v>
      </c>
      <c r="B6" s="10"/>
      <c r="C6" s="10" t="str">
        <f>BAJIO16643561!B11</f>
        <v>IVA Comisión SPEI | Referencia: 10424 | Clave de Rastreo: BB225158020743</v>
      </c>
      <c r="D6" s="10"/>
      <c r="E6" s="69">
        <f>BAJIO16643561!H11</f>
        <v>0</v>
      </c>
      <c r="F6" s="114">
        <f>BAJIO16643561!G11</f>
        <v>0</v>
      </c>
      <c r="G6" s="11">
        <f t="shared" ref="G6:G53" si="3">I6/1.16</f>
        <v>0</v>
      </c>
      <c r="H6" s="11">
        <f t="shared" si="0"/>
        <v>0</v>
      </c>
      <c r="I6" s="74">
        <f>BAJIO16643561!D11</f>
        <v>0</v>
      </c>
      <c r="J6" s="11">
        <f t="shared" ref="J6:J53" si="4">L6/1.16</f>
        <v>0</v>
      </c>
      <c r="K6" s="11">
        <f t="shared" si="1"/>
        <v>0</v>
      </c>
      <c r="L6" s="11">
        <f>BAJIO16643561!C11</f>
        <v>0</v>
      </c>
      <c r="M6" s="74">
        <f t="shared" si="2"/>
        <v>40419.550000000003</v>
      </c>
      <c r="N6" s="12"/>
    </row>
    <row r="7" spans="1:14">
      <c r="A7" s="9">
        <f>BAJIO16643561!A12</f>
        <v>45383</v>
      </c>
      <c r="B7" s="10"/>
      <c r="C7" s="10" t="str">
        <f>BAJIO16643561!B12</f>
        <v>Comisión SPEI | Referencia: 10424 | Clave de Rastreo: BB225158020743</v>
      </c>
      <c r="D7" s="10"/>
      <c r="E7" s="69">
        <f>BAJIO16643561!H12</f>
        <v>0</v>
      </c>
      <c r="F7" s="114">
        <f>BAJIO16643561!G12</f>
        <v>0</v>
      </c>
      <c r="G7" s="11">
        <f t="shared" si="3"/>
        <v>0</v>
      </c>
      <c r="H7" s="11">
        <f t="shared" si="0"/>
        <v>0</v>
      </c>
      <c r="I7" s="74">
        <f>BAJIO16643561!D12</f>
        <v>0</v>
      </c>
      <c r="J7" s="11">
        <f t="shared" si="4"/>
        <v>0</v>
      </c>
      <c r="K7" s="11">
        <f t="shared" si="1"/>
        <v>0</v>
      </c>
      <c r="L7" s="11">
        <f>BAJIO16643561!C12</f>
        <v>0</v>
      </c>
      <c r="M7" s="74">
        <f t="shared" si="2"/>
        <v>40419.550000000003</v>
      </c>
      <c r="N7" s="12"/>
    </row>
    <row r="8" spans="1:14">
      <c r="A8" s="9">
        <f>BAJIO16643561!A9</f>
        <v>45383</v>
      </c>
      <c r="B8" s="10"/>
      <c r="C8" s="10" t="str">
        <f>BAJIO16643561!B9</f>
        <v>SPEI Enviado: | Institucion Receptora: SANTANDER | Beneficiario: GASNGO MEXICO SA DE CV (Dato no verificado por esta institucion) | Cuenta Beneficiario: 014180655089201314 RFC Beneficiario: ND | Referencia: 10424 | Hora: 16:40:16 | Clave de Rastreo: BB225158020743 Concepto del Pago: FC00376949 por (7,000.00) mxn | SANTANDER #014180655089201314 | Beneficiario GASNGO MEXICO SA DE CV Aut. | LOURDES ANABEL CORTES GUE | Recibo # 225158020743</v>
      </c>
      <c r="D8" s="10"/>
      <c r="E8" s="69">
        <f>BAJIO16643561!H9</f>
        <v>0</v>
      </c>
      <c r="F8" s="114">
        <f>BAJIO16643561!G9</f>
        <v>0</v>
      </c>
      <c r="G8" s="11">
        <f t="shared" si="3"/>
        <v>0</v>
      </c>
      <c r="H8" s="11">
        <f t="shared" si="0"/>
        <v>0</v>
      </c>
      <c r="I8" s="74">
        <f>BAJIO16643561!D9</f>
        <v>0</v>
      </c>
      <c r="J8" s="11">
        <f t="shared" si="4"/>
        <v>6034.4827586206902</v>
      </c>
      <c r="K8" s="11">
        <f t="shared" si="1"/>
        <v>965.51724137931046</v>
      </c>
      <c r="L8" s="11">
        <f>BAJIO16643561!C9</f>
        <v>7000</v>
      </c>
      <c r="M8" s="74">
        <f t="shared" si="2"/>
        <v>33419.550000000003</v>
      </c>
      <c r="N8" s="12"/>
    </row>
    <row r="9" spans="1:14">
      <c r="A9" s="9">
        <f>BAJIO16643561!A8</f>
        <v>45383</v>
      </c>
      <c r="B9" s="10"/>
      <c r="C9" s="10" t="str">
        <f>BAJIO16643561!B8</f>
        <v>SPEI Recibido: | Institucion contraparte: BBVA MEXICO Ordenante: CONSTRUCTORA INVERME X SA DE CV Cuenta Ordenante: 012580001188248945  |  RFC Ordenante: CIN980312AX4 | Referencia: 10424 | Hora: 16:35:14 | Clave de Rastreo: BNET01002404010049497695 Concepto del Pago: TRASPASO ENTRE CUENTAS PROPIAS 2 | Recibo # 149049837</v>
      </c>
      <c r="D9" s="10"/>
      <c r="E9" s="69">
        <f>BAJIO16643561!H8</f>
        <v>0</v>
      </c>
      <c r="F9" s="114">
        <f>BAJIO16643561!G8</f>
        <v>0</v>
      </c>
      <c r="G9" s="11">
        <f t="shared" si="3"/>
        <v>3448.2758620689656</v>
      </c>
      <c r="H9" s="11">
        <f t="shared" si="0"/>
        <v>551.72413793103453</v>
      </c>
      <c r="I9" s="74">
        <f>BAJIO16643561!D8</f>
        <v>4000</v>
      </c>
      <c r="J9" s="11">
        <f t="shared" si="4"/>
        <v>0</v>
      </c>
      <c r="K9" s="11">
        <f t="shared" si="1"/>
        <v>0</v>
      </c>
      <c r="L9" s="11">
        <f>BAJIO16643561!C8</f>
        <v>0</v>
      </c>
      <c r="M9" s="74">
        <f t="shared" si="2"/>
        <v>37419.550000000003</v>
      </c>
      <c r="N9" s="12"/>
    </row>
    <row r="10" spans="1:14">
      <c r="A10" s="9" t="e">
        <f>BAJIO16643561!#REF!</f>
        <v>#REF!</v>
      </c>
      <c r="B10" s="10"/>
      <c r="C10" s="10" t="e">
        <f>BAJIO16643561!#REF!</f>
        <v>#REF!</v>
      </c>
      <c r="D10" s="10"/>
      <c r="E10" s="69" t="e">
        <f>BAJIO16643561!#REF!</f>
        <v>#REF!</v>
      </c>
      <c r="F10" s="114" t="e">
        <f>BAJIO16643561!#REF!</f>
        <v>#REF!</v>
      </c>
      <c r="G10" s="11" t="e">
        <f t="shared" si="3"/>
        <v>#REF!</v>
      </c>
      <c r="H10" s="11" t="e">
        <f t="shared" si="0"/>
        <v>#REF!</v>
      </c>
      <c r="I10" s="74" t="e">
        <f>BAJIO16643561!#REF!</f>
        <v>#REF!</v>
      </c>
      <c r="J10" s="11" t="e">
        <f t="shared" si="4"/>
        <v>#REF!</v>
      </c>
      <c r="K10" s="11" t="e">
        <f t="shared" si="1"/>
        <v>#REF!</v>
      </c>
      <c r="L10" s="11" t="e">
        <f>BAJIO16643561!#REF!</f>
        <v>#REF!</v>
      </c>
      <c r="M10" s="74" t="e">
        <f t="shared" si="2"/>
        <v>#REF!</v>
      </c>
      <c r="N10" s="12"/>
    </row>
    <row r="11" spans="1:14">
      <c r="A11" s="9" t="e">
        <f>BAJIO16643561!#REF!</f>
        <v>#REF!</v>
      </c>
      <c r="B11" s="10"/>
      <c r="C11" s="10" t="e">
        <f>BAJIO16643561!#REF!</f>
        <v>#REF!</v>
      </c>
      <c r="D11" s="10"/>
      <c r="E11" s="69" t="e">
        <f>BAJIO16643561!#REF!</f>
        <v>#REF!</v>
      </c>
      <c r="F11" s="114" t="e">
        <f>BAJIO16643561!#REF!</f>
        <v>#REF!</v>
      </c>
      <c r="G11" s="11" t="e">
        <f t="shared" si="3"/>
        <v>#REF!</v>
      </c>
      <c r="H11" s="11" t="e">
        <f t="shared" si="0"/>
        <v>#REF!</v>
      </c>
      <c r="I11" s="74" t="e">
        <f>BAJIO16643561!#REF!</f>
        <v>#REF!</v>
      </c>
      <c r="J11" s="11" t="e">
        <f t="shared" si="4"/>
        <v>#REF!</v>
      </c>
      <c r="K11" s="11" t="e">
        <f t="shared" si="1"/>
        <v>#REF!</v>
      </c>
      <c r="L11" s="11" t="e">
        <f>BAJIO16643561!#REF!</f>
        <v>#REF!</v>
      </c>
      <c r="M11" s="74" t="e">
        <f t="shared" si="2"/>
        <v>#REF!</v>
      </c>
      <c r="N11" s="12"/>
    </row>
    <row r="12" spans="1:14">
      <c r="A12" s="9">
        <f>BAJIO16643561!A23</f>
        <v>45384</v>
      </c>
      <c r="B12" s="10"/>
      <c r="C12" s="10" t="str">
        <f>BAJIO16643561!B23</f>
        <v>IVA Comisión SPEI | Referencia: 376949 | Clave de Rastreo: BB221528020803</v>
      </c>
      <c r="D12" s="10"/>
      <c r="E12" s="69">
        <f>BAJIO16643561!H23</f>
        <v>0</v>
      </c>
      <c r="F12" s="114">
        <f>BAJIO16643561!G23</f>
        <v>0</v>
      </c>
      <c r="G12" s="11">
        <f t="shared" si="3"/>
        <v>0</v>
      </c>
      <c r="H12" s="11">
        <f t="shared" si="0"/>
        <v>0</v>
      </c>
      <c r="I12" s="74">
        <f>BAJIO16643561!D23</f>
        <v>0</v>
      </c>
      <c r="J12" s="11">
        <f t="shared" si="4"/>
        <v>0</v>
      </c>
      <c r="K12" s="11">
        <f t="shared" si="1"/>
        <v>0</v>
      </c>
      <c r="L12" s="11">
        <f>BAJIO16643561!C23</f>
        <v>0</v>
      </c>
      <c r="M12" s="74" t="e">
        <f t="shared" si="2"/>
        <v>#REF!</v>
      </c>
      <c r="N12" s="12"/>
    </row>
    <row r="13" spans="1:14">
      <c r="A13" s="9">
        <f>BAJIO16643561!A24</f>
        <v>45384</v>
      </c>
      <c r="B13" s="10"/>
      <c r="C13" s="10" t="str">
        <f>BAJIO16643561!B24</f>
        <v>Comisión SPEI | Referencia: 376949 | Clave de Rastreo: BB221528020803</v>
      </c>
      <c r="D13" s="10"/>
      <c r="E13" s="69">
        <f>BAJIO16643561!H24</f>
        <v>0</v>
      </c>
      <c r="F13" s="114">
        <f>BAJIO16643561!G24</f>
        <v>0</v>
      </c>
      <c r="G13" s="11">
        <f t="shared" si="3"/>
        <v>0</v>
      </c>
      <c r="H13" s="11">
        <f t="shared" si="0"/>
        <v>0</v>
      </c>
      <c r="I13" s="74">
        <f>BAJIO16643561!D24</f>
        <v>0</v>
      </c>
      <c r="J13" s="11">
        <f t="shared" si="4"/>
        <v>0</v>
      </c>
      <c r="K13" s="11">
        <f t="shared" si="1"/>
        <v>0</v>
      </c>
      <c r="L13" s="11">
        <f>BAJIO16643561!C24</f>
        <v>0</v>
      </c>
      <c r="M13" s="74" t="e">
        <f t="shared" si="2"/>
        <v>#REF!</v>
      </c>
      <c r="N13" s="12"/>
    </row>
    <row r="14" spans="1:14">
      <c r="A14" s="9">
        <f>BAJIO16643561!A22</f>
        <v>45384</v>
      </c>
      <c r="B14" s="10"/>
      <c r="C14" s="10" t="str">
        <f>BAJIO16643561!B22</f>
        <v>SPEI Enviado: | Institucion Receptora: SANTANDER | Beneficiario: GASNGO MEXICO SA DE CV (Dato no verificado por esta institucion) | Cuenta Beneficiario: 014180655089201314 RFC Beneficiario: ND | Referencia: 376949 | Hora: 19:06:28 | Clave de Rastreo: BB221528020803 Concepto del Pago: FC00376949 por (6,000.00) mxn | SANTANDER #014180655089201314 | Beneficiario GASNGO MEXICO SA DE CV Aut. | Rafael Deveza Mendez | Recibo # 221528020803</v>
      </c>
      <c r="D14" s="10"/>
      <c r="E14" s="69" t="e">
        <f>BAJIO16643561!#REF!</f>
        <v>#REF!</v>
      </c>
      <c r="F14" s="114" t="e">
        <f>BAJIO16643561!#REF!</f>
        <v>#REF!</v>
      </c>
      <c r="G14" s="11">
        <f t="shared" si="3"/>
        <v>0</v>
      </c>
      <c r="H14" s="11">
        <f t="shared" si="0"/>
        <v>0</v>
      </c>
      <c r="I14" s="74">
        <f>BAJIO16643561!D22</f>
        <v>0</v>
      </c>
      <c r="J14" s="11">
        <f t="shared" si="4"/>
        <v>5172.4137931034484</v>
      </c>
      <c r="K14" s="11">
        <f t="shared" si="1"/>
        <v>827.58620689655174</v>
      </c>
      <c r="L14" s="11">
        <f>BAJIO16643561!C22</f>
        <v>6000</v>
      </c>
      <c r="M14" s="74" t="e">
        <f t="shared" si="2"/>
        <v>#REF!</v>
      </c>
      <c r="N14" s="12"/>
    </row>
    <row r="15" spans="1:14">
      <c r="A15" s="9">
        <f>BAJIO16643561!A20</f>
        <v>45384</v>
      </c>
      <c r="B15" s="10"/>
      <c r="C15" s="10" t="str">
        <f>BAJIO16643561!B20</f>
        <v>IVA Comisión SPEI | Referencia: 20424 | Clave de Rastreo: BB8168075020713</v>
      </c>
      <c r="D15" s="10"/>
      <c r="E15" s="69" t="e">
        <f>BAJIO16643561!#REF!</f>
        <v>#REF!</v>
      </c>
      <c r="F15" s="114" t="e">
        <f>BAJIO16643561!#REF!</f>
        <v>#REF!</v>
      </c>
      <c r="G15" s="11">
        <f t="shared" si="3"/>
        <v>0</v>
      </c>
      <c r="H15" s="11">
        <f t="shared" si="0"/>
        <v>0</v>
      </c>
      <c r="I15" s="74">
        <f>BAJIO16643561!D20</f>
        <v>0</v>
      </c>
      <c r="J15" s="11">
        <f t="shared" si="4"/>
        <v>0</v>
      </c>
      <c r="K15" s="11">
        <f t="shared" si="1"/>
        <v>0</v>
      </c>
      <c r="L15" s="11">
        <f>BAJIO16643561!C20</f>
        <v>0</v>
      </c>
      <c r="M15" s="74" t="e">
        <f t="shared" si="2"/>
        <v>#REF!</v>
      </c>
      <c r="N15" s="12"/>
    </row>
    <row r="16" spans="1:14">
      <c r="A16" s="9">
        <f>BAJIO16643561!A21</f>
        <v>45384</v>
      </c>
      <c r="B16" s="10"/>
      <c r="C16" s="10" t="str">
        <f>BAJIO16643561!B21</f>
        <v>Comisión SPEI | Referencia: 20424 | Clave de Rastreo: BB8168075020713</v>
      </c>
      <c r="D16" s="10"/>
      <c r="E16" s="69" t="e">
        <f>BAJIO16643561!#REF!</f>
        <v>#REF!</v>
      </c>
      <c r="F16" s="114" t="e">
        <f>BAJIO16643561!#REF!</f>
        <v>#REF!</v>
      </c>
      <c r="G16" s="11">
        <f t="shared" si="3"/>
        <v>0</v>
      </c>
      <c r="H16" s="11">
        <f t="shared" si="0"/>
        <v>0</v>
      </c>
      <c r="I16" s="74">
        <f>BAJIO16643561!D21</f>
        <v>0</v>
      </c>
      <c r="J16" s="11">
        <f t="shared" si="4"/>
        <v>0</v>
      </c>
      <c r="K16" s="11">
        <f t="shared" si="1"/>
        <v>0</v>
      </c>
      <c r="L16" s="11">
        <f>BAJIO16643561!C21</f>
        <v>0</v>
      </c>
      <c r="M16" s="74" t="e">
        <f t="shared" si="2"/>
        <v>#REF!</v>
      </c>
      <c r="N16" s="12"/>
    </row>
    <row r="17" spans="1:14">
      <c r="A17" s="9">
        <f>BAJIO16643561!A19</f>
        <v>45384</v>
      </c>
      <c r="B17" s="10"/>
      <c r="C17" s="10" t="str">
        <f>BAJIO16643561!B19</f>
        <v>SPEI Enviado: | Institucion Receptora: BANORTE | Beneficiario: MODO LABORA SA DE CV (Dato no verificado por esta institucion) | Cuenta Beneficiario: 072580003547373570 RFC Beneficiario: ND | Referencia: 20424 | Hora: 13:30:46 | Clave de Rastreo: BB8168075020713 Concepto del Pago: 4 examenes por (5,640.12) mxn | BANORTE #072580003547373570 | Beneficiario MODO LABORA SA DE CV Aut. | Rafael Deveza Mendez | Recibo # 8168075020713</v>
      </c>
      <c r="D17" s="10"/>
      <c r="E17" s="69" t="e">
        <f>BAJIO16643561!#REF!</f>
        <v>#REF!</v>
      </c>
      <c r="F17" s="114" t="e">
        <f>BAJIO16643561!#REF!</f>
        <v>#REF!</v>
      </c>
      <c r="G17" s="11">
        <f t="shared" si="3"/>
        <v>0</v>
      </c>
      <c r="H17" s="11">
        <f t="shared" si="0"/>
        <v>0</v>
      </c>
      <c r="I17" s="74">
        <f>BAJIO16643561!D19</f>
        <v>0</v>
      </c>
      <c r="J17" s="11">
        <f t="shared" si="4"/>
        <v>4862.1724137931033</v>
      </c>
      <c r="K17" s="11">
        <f t="shared" si="1"/>
        <v>777.94758620689652</v>
      </c>
      <c r="L17" s="11">
        <f>BAJIO16643561!C19</f>
        <v>5640.12</v>
      </c>
      <c r="M17" s="74" t="e">
        <f t="shared" si="2"/>
        <v>#REF!</v>
      </c>
      <c r="N17" s="12"/>
    </row>
    <row r="18" spans="1:14">
      <c r="A18" s="9">
        <f>BAJIO16643561!A17</f>
        <v>45384</v>
      </c>
      <c r="B18" s="10"/>
      <c r="C18" s="10" t="str">
        <f>BAJIO16643561!B17</f>
        <v>IVA Comisión SPEI | Referencia: 5607 | Clave de Rastreo: BB226974020748</v>
      </c>
      <c r="D18" s="10"/>
      <c r="E18" s="69" t="e">
        <f>BAJIO16643561!#REF!</f>
        <v>#REF!</v>
      </c>
      <c r="F18" s="114" t="e">
        <f>BAJIO16643561!#REF!</f>
        <v>#REF!</v>
      </c>
      <c r="G18" s="11"/>
      <c r="H18" s="11"/>
      <c r="I18" s="74">
        <f>BAJIO16643561!D17</f>
        <v>0</v>
      </c>
      <c r="J18" s="11">
        <f t="shared" ref="J18:J23" si="5">L18/1.16</f>
        <v>0</v>
      </c>
      <c r="K18" s="11">
        <f t="shared" si="1"/>
        <v>0</v>
      </c>
      <c r="L18" s="11">
        <f>BAJIO16643561!C17</f>
        <v>0</v>
      </c>
      <c r="M18" s="74" t="e">
        <f t="shared" si="2"/>
        <v>#REF!</v>
      </c>
      <c r="N18" s="12"/>
    </row>
    <row r="19" spans="1:14">
      <c r="A19" s="9">
        <f>BAJIO16643561!A18</f>
        <v>45384</v>
      </c>
      <c r="B19" s="10"/>
      <c r="C19" s="10" t="str">
        <f>BAJIO16643561!B18</f>
        <v>Comisión SPEI | Referencia: 5607 | Clave de Rastreo: BB226974020748</v>
      </c>
      <c r="D19" s="10"/>
      <c r="E19" s="69" t="e">
        <f>BAJIO16643561!#REF!</f>
        <v>#REF!</v>
      </c>
      <c r="F19" s="114" t="e">
        <f>BAJIO16643561!#REF!</f>
        <v>#REF!</v>
      </c>
      <c r="G19" s="11"/>
      <c r="H19" s="11"/>
      <c r="I19" s="74">
        <f>BAJIO16643561!D18</f>
        <v>0</v>
      </c>
      <c r="J19" s="11">
        <f t="shared" si="5"/>
        <v>0</v>
      </c>
      <c r="K19" s="11">
        <f t="shared" si="1"/>
        <v>0</v>
      </c>
      <c r="L19" s="11">
        <f>BAJIO16643561!C18</f>
        <v>0</v>
      </c>
      <c r="M19" s="74" t="e">
        <f t="shared" si="2"/>
        <v>#REF!</v>
      </c>
      <c r="N19" s="12"/>
    </row>
    <row r="20" spans="1:14">
      <c r="A20" s="9">
        <f>BAJIO16643561!A15</f>
        <v>45384</v>
      </c>
      <c r="B20" s="10"/>
      <c r="C20" s="10" t="str">
        <f>BAJIO16643561!B15</f>
        <v>SPEI Recibido: | Institucion contraparte: BANORTE Ordenante: NACIONAL DE ALIMENTOS Y HELADOS SA DE CV Cuenta Ordenante: 072580006755589580  |  RFC Ordenante: NAH850320159 | Referencia: 360718 | Hora: 11:36:38 | Clave de Rastreo: 42644264202404022961489438 Concepto del Pago: ARCA CONTINENTAL | Recibo # 149124532</v>
      </c>
      <c r="D20" s="10"/>
      <c r="E20" s="69">
        <f>BAJIO16643561!H16</f>
        <v>0</v>
      </c>
      <c r="F20" s="114">
        <f>BAJIO16643561!G16</f>
        <v>0</v>
      </c>
      <c r="G20" s="11">
        <f>I20/1.16</f>
        <v>0</v>
      </c>
      <c r="H20" s="11">
        <f t="shared" ref="H20:H83" si="6">G20*0.16</f>
        <v>0</v>
      </c>
      <c r="I20" s="74">
        <f>BAJIO16643561!D16</f>
        <v>0</v>
      </c>
      <c r="J20" s="11">
        <f t="shared" si="5"/>
        <v>8620.6982758620688</v>
      </c>
      <c r="K20" s="11">
        <f t="shared" si="1"/>
        <v>1379.3117241379312</v>
      </c>
      <c r="L20" s="11">
        <f>BAJIO16643561!C16</f>
        <v>10000.01</v>
      </c>
      <c r="M20" s="74" t="e">
        <f t="shared" si="2"/>
        <v>#REF!</v>
      </c>
      <c r="N20" s="12"/>
    </row>
    <row r="21" spans="1:14">
      <c r="A21" s="9">
        <f>BAJIO16643561!A14</f>
        <v>45384</v>
      </c>
      <c r="B21" s="10"/>
      <c r="C21" s="10" t="str">
        <f>BAJIO16643561!B14</f>
        <v>SPEI Recibido: | Institucion contraparte: BBVA MEXICO Ordenante: TECNO MAIZ SA DE CV Cuenta Ordenante: 012580004497501260  |  RFC Ordenante: TMA81021651A | Referencia: 505 | Hora: 10:44:10 | Clave de Rastreo: CIE-0100240402506646 Concepto del Pago: 665050000015342024001 | Recibo # 149115976</v>
      </c>
      <c r="D21" s="10"/>
      <c r="E21" s="69" t="str">
        <f>BAJIO16643561!H15</f>
        <v>F7277</v>
      </c>
      <c r="F21" s="114">
        <f>BAJIO16643561!G15</f>
        <v>3293</v>
      </c>
      <c r="G21" s="11">
        <f>I21/1.16</f>
        <v>12000</v>
      </c>
      <c r="H21" s="11">
        <f t="shared" si="6"/>
        <v>1920</v>
      </c>
      <c r="I21" s="74">
        <f>BAJIO16643561!D15</f>
        <v>13920</v>
      </c>
      <c r="J21" s="11">
        <f t="shared" si="5"/>
        <v>0</v>
      </c>
      <c r="K21" s="11">
        <f t="shared" si="1"/>
        <v>0</v>
      </c>
      <c r="L21" s="11">
        <f>BAJIO16643561!C15</f>
        <v>0</v>
      </c>
      <c r="M21" s="74" t="e">
        <f t="shared" si="2"/>
        <v>#REF!</v>
      </c>
      <c r="N21" s="12"/>
    </row>
    <row r="22" spans="1:14" ht="30">
      <c r="A22" s="9" t="e">
        <f>BAJIO16643561!#REF!</f>
        <v>#REF!</v>
      </c>
      <c r="B22" s="10"/>
      <c r="C22" s="10" t="e">
        <f>BAJIO16643561!#REF!</f>
        <v>#REF!</v>
      </c>
      <c r="D22" s="10"/>
      <c r="E22" s="69" t="str">
        <f>BAJIO16643561!H14</f>
        <v>F7259-F7262-F7263-F7264</v>
      </c>
      <c r="F22" s="114">
        <f>BAJIO16643561!G14</f>
        <v>3294</v>
      </c>
      <c r="G22" s="11">
        <f>I22/1.16</f>
        <v>64900.000000000007</v>
      </c>
      <c r="H22" s="11">
        <f t="shared" si="6"/>
        <v>10384.000000000002</v>
      </c>
      <c r="I22" s="74">
        <f>BAJIO16643561!D14</f>
        <v>75284</v>
      </c>
      <c r="J22" s="11">
        <f t="shared" si="5"/>
        <v>0</v>
      </c>
      <c r="K22" s="11">
        <f t="shared" si="1"/>
        <v>0</v>
      </c>
      <c r="L22" s="11">
        <f>BAJIO16643561!C14</f>
        <v>0</v>
      </c>
      <c r="M22" s="74" t="e">
        <f t="shared" si="2"/>
        <v>#REF!</v>
      </c>
      <c r="N22" s="12"/>
    </row>
    <row r="23" spans="1:14">
      <c r="A23" s="9">
        <f>BAJIO16643561!A13</f>
        <v>45384</v>
      </c>
      <c r="B23" s="10"/>
      <c r="C23" s="10" t="str">
        <f>BAJIO16643561!B13</f>
        <v>SPEI Recibido: | Institucion contraparte: BBVA MEXICO Ordenante: MOLINOS AZTECA SA DE CV Cuenta Ordenante: 012580004479737722  |  RFC Ordenante: MAZ8111185X2 | Referencia: 14 | Hora: 09:32:14 | Clave de Rastreo: CIE-0100240402496865 Concepto del Pago: 442050000066492024001 | Recibo # 149105668</v>
      </c>
      <c r="D23" s="10"/>
      <c r="E23" s="69" t="str">
        <f>BAJIO16643561!H13</f>
        <v>F7258</v>
      </c>
      <c r="F23" s="114">
        <f>BAJIO16643561!G13</f>
        <v>3295</v>
      </c>
      <c r="G23" s="11">
        <f>I23/1.16</f>
        <v>12600</v>
      </c>
      <c r="H23" s="11">
        <f t="shared" si="6"/>
        <v>2016</v>
      </c>
      <c r="I23" s="74">
        <f>BAJIO16643561!D13</f>
        <v>14616</v>
      </c>
      <c r="J23" s="11">
        <f t="shared" si="5"/>
        <v>0</v>
      </c>
      <c r="K23" s="11">
        <f t="shared" si="1"/>
        <v>0</v>
      </c>
      <c r="L23" s="11">
        <f>BAJIO16643561!C13</f>
        <v>0</v>
      </c>
      <c r="M23" s="74" t="e">
        <f t="shared" si="2"/>
        <v>#REF!</v>
      </c>
      <c r="N23" s="12"/>
    </row>
    <row r="24" spans="1:14">
      <c r="A24" s="9">
        <f>BAJIO16643561!A29</f>
        <v>45385</v>
      </c>
      <c r="B24" s="10"/>
      <c r="C24" s="10" t="str">
        <f>BAJIO16643561!B29</f>
        <v>IVA Comisión SPEI | Referencia: 30424 | Clave de Rastreo: BB8157772018852</v>
      </c>
      <c r="D24" s="10"/>
      <c r="E24" s="69">
        <f>BAJIO16643561!H29</f>
        <v>0</v>
      </c>
      <c r="F24" s="114">
        <f>BAJIO16643561!G29</f>
        <v>0</v>
      </c>
      <c r="G24" s="11">
        <f t="shared" si="3"/>
        <v>0</v>
      </c>
      <c r="H24" s="11">
        <f t="shared" si="6"/>
        <v>0</v>
      </c>
      <c r="I24" s="74">
        <f>BAJIO16643561!D29</f>
        <v>0</v>
      </c>
      <c r="J24" s="11">
        <f t="shared" si="4"/>
        <v>0</v>
      </c>
      <c r="K24" s="11">
        <f t="shared" si="1"/>
        <v>0</v>
      </c>
      <c r="L24" s="11">
        <f>BAJIO16643561!C29</f>
        <v>0</v>
      </c>
      <c r="M24" s="74" t="e">
        <f t="shared" si="2"/>
        <v>#REF!</v>
      </c>
      <c r="N24" s="12"/>
    </row>
    <row r="25" spans="1:14">
      <c r="A25" s="9">
        <f>BAJIO16643561!A30</f>
        <v>45385</v>
      </c>
      <c r="B25" s="10"/>
      <c r="C25" s="10" t="str">
        <f>BAJIO16643561!B30</f>
        <v>Comisión SPEI | Referencia: 30424 | Clave de Rastreo: BB8157772018852</v>
      </c>
      <c r="D25" s="10"/>
      <c r="E25" s="69">
        <f>BAJIO16643561!H30</f>
        <v>0</v>
      </c>
      <c r="F25" s="114">
        <f>BAJIO16643561!G30</f>
        <v>0</v>
      </c>
      <c r="G25" s="11">
        <f t="shared" si="3"/>
        <v>0</v>
      </c>
      <c r="H25" s="11">
        <f t="shared" si="6"/>
        <v>0</v>
      </c>
      <c r="I25" s="74">
        <f>BAJIO16643561!D30</f>
        <v>0</v>
      </c>
      <c r="J25" s="11">
        <f t="shared" si="4"/>
        <v>0</v>
      </c>
      <c r="K25" s="11">
        <f t="shared" si="1"/>
        <v>0</v>
      </c>
      <c r="L25" s="11">
        <f>BAJIO16643561!C30</f>
        <v>0</v>
      </c>
      <c r="M25" s="74" t="e">
        <f t="shared" si="2"/>
        <v>#REF!</v>
      </c>
      <c r="N25" s="12"/>
    </row>
    <row r="26" spans="1:14">
      <c r="A26" s="9">
        <f>BAJIO16643561!A31</f>
        <v>45385</v>
      </c>
      <c r="B26" s="10"/>
      <c r="C26" s="10" t="str">
        <f>BAJIO16643561!B31</f>
        <v>SPEI Enviado: | Institucion Receptora: BBVA MEXICO | Beneficiario: GUEVARA LOPEZ JOSE ALFREDO (Dato no verificado por esta institucion) | Cuenta Beneficiario: 012580004739878415 RFC Beneficiario: ND | Referencia: 30424 | Hora: 16:45:08 | Clave de Rastreo: BB8157772018852 Concepto del Pago: SERV DE PLOMERIA por (6,032.00) mxn | BBVA MEXICO #012580004739878415 | Beneficiario GUEVARA LOPEZ JOSE ALFREDO Aut. | Rafael Deveza Mendez | Recibo # 8157772018852</v>
      </c>
      <c r="D26" s="10"/>
      <c r="E26" s="69">
        <f>BAJIO16643561!H31</f>
        <v>0</v>
      </c>
      <c r="F26" s="114">
        <f>BAJIO16643561!G31</f>
        <v>0</v>
      </c>
      <c r="G26" s="11">
        <f t="shared" si="3"/>
        <v>0</v>
      </c>
      <c r="H26" s="11">
        <f t="shared" si="6"/>
        <v>0</v>
      </c>
      <c r="I26" s="74">
        <f>BAJIO16643561!D31</f>
        <v>0</v>
      </c>
      <c r="J26" s="11">
        <f t="shared" si="4"/>
        <v>5200</v>
      </c>
      <c r="K26" s="11">
        <f t="shared" si="1"/>
        <v>832</v>
      </c>
      <c r="L26" s="11">
        <f>BAJIO16643561!C31</f>
        <v>6032</v>
      </c>
      <c r="M26" s="74" t="e">
        <f t="shared" si="2"/>
        <v>#REF!</v>
      </c>
      <c r="N26" s="12"/>
    </row>
    <row r="27" spans="1:14">
      <c r="A27" s="9">
        <f>BAJIO16643561!A32</f>
        <v>45385</v>
      </c>
      <c r="B27" s="10"/>
      <c r="C27" s="10" t="str">
        <f>BAJIO16643561!B32</f>
        <v>IVA Comisión SPEI | Referencia: 30424 | Clave de Rastreo: BB8157546018852</v>
      </c>
      <c r="D27" s="10"/>
      <c r="E27" s="69">
        <f>BAJIO16643561!H32</f>
        <v>0</v>
      </c>
      <c r="F27" s="114">
        <f>BAJIO16643561!G32</f>
        <v>0</v>
      </c>
      <c r="G27" s="11">
        <f t="shared" si="3"/>
        <v>0</v>
      </c>
      <c r="H27" s="11">
        <f t="shared" si="6"/>
        <v>0</v>
      </c>
      <c r="I27" s="74">
        <f>BAJIO16643561!D32</f>
        <v>0</v>
      </c>
      <c r="J27" s="11">
        <f t="shared" si="4"/>
        <v>0</v>
      </c>
      <c r="K27" s="11">
        <f t="shared" si="1"/>
        <v>0</v>
      </c>
      <c r="L27" s="11">
        <f>BAJIO16643561!C32</f>
        <v>0</v>
      </c>
      <c r="M27" s="74" t="e">
        <f t="shared" si="2"/>
        <v>#REF!</v>
      </c>
      <c r="N27" s="12"/>
    </row>
    <row r="28" spans="1:14">
      <c r="A28" s="9">
        <f>BAJIO16643561!A33</f>
        <v>45385</v>
      </c>
      <c r="B28" s="10"/>
      <c r="C28" s="10" t="str">
        <f>BAJIO16643561!B33</f>
        <v>Comisión SPEI | Referencia: 30424 | Clave de Rastreo: BB8157546018852</v>
      </c>
      <c r="D28" s="10"/>
      <c r="E28" s="69">
        <f>BAJIO16643561!H33</f>
        <v>0</v>
      </c>
      <c r="F28" s="114">
        <f>BAJIO16643561!G33</f>
        <v>0</v>
      </c>
      <c r="G28" s="11">
        <f t="shared" si="3"/>
        <v>0</v>
      </c>
      <c r="H28" s="11">
        <f t="shared" si="6"/>
        <v>0</v>
      </c>
      <c r="I28" s="74">
        <f>BAJIO16643561!D33</f>
        <v>0</v>
      </c>
      <c r="J28" s="11">
        <f t="shared" si="4"/>
        <v>0</v>
      </c>
      <c r="K28" s="11">
        <f t="shared" si="1"/>
        <v>0</v>
      </c>
      <c r="L28" s="11">
        <f>BAJIO16643561!C33</f>
        <v>0</v>
      </c>
      <c r="M28" s="74" t="e">
        <f t="shared" si="2"/>
        <v>#REF!</v>
      </c>
      <c r="N28" s="12"/>
    </row>
    <row r="29" spans="1:14">
      <c r="A29" s="9" t="e">
        <f>BAJIO16643561!#REF!</f>
        <v>#REF!</v>
      </c>
      <c r="B29" s="10"/>
      <c r="C29" s="10" t="e">
        <f>BAJIO16643561!#REF!</f>
        <v>#REF!</v>
      </c>
      <c r="D29" s="10"/>
      <c r="E29" s="69" t="e">
        <f>BAJIO16643561!#REF!</f>
        <v>#REF!</v>
      </c>
      <c r="F29" s="114" t="e">
        <f>BAJIO16643561!#REF!</f>
        <v>#REF!</v>
      </c>
      <c r="G29" s="11" t="e">
        <f t="shared" si="3"/>
        <v>#REF!</v>
      </c>
      <c r="H29" s="11" t="e">
        <f t="shared" si="6"/>
        <v>#REF!</v>
      </c>
      <c r="I29" s="74" t="e">
        <f>BAJIO16643561!#REF!</f>
        <v>#REF!</v>
      </c>
      <c r="J29" s="11" t="e">
        <f t="shared" si="4"/>
        <v>#REF!</v>
      </c>
      <c r="K29" s="11" t="e">
        <f t="shared" si="1"/>
        <v>#REF!</v>
      </c>
      <c r="L29" s="11" t="e">
        <f>BAJIO16643561!#REF!</f>
        <v>#REF!</v>
      </c>
      <c r="M29" s="74" t="e">
        <f t="shared" si="2"/>
        <v>#REF!</v>
      </c>
      <c r="N29" s="12"/>
    </row>
    <row r="30" spans="1:14">
      <c r="A30" s="9" t="e">
        <f>BAJIO16643561!#REF!</f>
        <v>#REF!</v>
      </c>
      <c r="B30" s="10"/>
      <c r="C30" s="10" t="e">
        <f>BAJIO16643561!#REF!</f>
        <v>#REF!</v>
      </c>
      <c r="D30" s="10"/>
      <c r="E30" s="69">
        <f>BAJIO16643561!H40</f>
        <v>0</v>
      </c>
      <c r="F30" s="114">
        <f>BAJIO16643561!G40</f>
        <v>0</v>
      </c>
      <c r="G30" s="11" t="e">
        <f t="shared" si="3"/>
        <v>#REF!</v>
      </c>
      <c r="H30" s="11" t="e">
        <f t="shared" si="6"/>
        <v>#REF!</v>
      </c>
      <c r="I30" s="74" t="e">
        <f>BAJIO16643561!#REF!</f>
        <v>#REF!</v>
      </c>
      <c r="J30" s="11" t="e">
        <f t="shared" si="4"/>
        <v>#REF!</v>
      </c>
      <c r="K30" s="11" t="e">
        <f t="shared" si="1"/>
        <v>#REF!</v>
      </c>
      <c r="L30" s="11" t="e">
        <f>BAJIO16643561!#REF!</f>
        <v>#REF!</v>
      </c>
      <c r="M30" s="74" t="e">
        <f t="shared" si="2"/>
        <v>#REF!</v>
      </c>
      <c r="N30" s="12"/>
    </row>
    <row r="31" spans="1:14">
      <c r="A31" s="9" t="e">
        <f>BAJIO16643561!#REF!</f>
        <v>#REF!</v>
      </c>
      <c r="B31" s="10"/>
      <c r="C31" s="10" t="e">
        <f>BAJIO16643561!#REF!</f>
        <v>#REF!</v>
      </c>
      <c r="D31" s="10"/>
      <c r="E31" s="69">
        <f>BAJIO16643561!H41</f>
        <v>0</v>
      </c>
      <c r="F31" s="114">
        <f>BAJIO16643561!G41</f>
        <v>0</v>
      </c>
      <c r="G31" s="11" t="e">
        <f t="shared" si="3"/>
        <v>#REF!</v>
      </c>
      <c r="H31" s="11" t="e">
        <f t="shared" si="6"/>
        <v>#REF!</v>
      </c>
      <c r="I31" s="74" t="e">
        <f>BAJIO16643561!#REF!</f>
        <v>#REF!</v>
      </c>
      <c r="J31" s="11" t="e">
        <f t="shared" si="4"/>
        <v>#REF!</v>
      </c>
      <c r="K31" s="11" t="e">
        <f t="shared" si="1"/>
        <v>#REF!</v>
      </c>
      <c r="L31" s="11" t="e">
        <f>BAJIO16643561!#REF!</f>
        <v>#REF!</v>
      </c>
      <c r="M31" s="74" t="e">
        <f t="shared" si="2"/>
        <v>#REF!</v>
      </c>
      <c r="N31" s="12"/>
    </row>
    <row r="32" spans="1:14">
      <c r="A32" s="9" t="e">
        <f>BAJIO16643561!#REF!</f>
        <v>#REF!</v>
      </c>
      <c r="B32" s="10"/>
      <c r="C32" s="10" t="e">
        <f>BAJIO16643561!#REF!</f>
        <v>#REF!</v>
      </c>
      <c r="D32" s="10"/>
      <c r="E32" s="69">
        <f>BAJIO16643561!H43</f>
        <v>0</v>
      </c>
      <c r="F32" s="114">
        <f>BAJIO16643561!G43</f>
        <v>0</v>
      </c>
      <c r="G32" s="11" t="e">
        <f t="shared" si="3"/>
        <v>#REF!</v>
      </c>
      <c r="H32" s="11" t="e">
        <f t="shared" si="6"/>
        <v>#REF!</v>
      </c>
      <c r="I32" s="74" t="e">
        <f>BAJIO16643561!#REF!</f>
        <v>#REF!</v>
      </c>
      <c r="J32" s="11" t="e">
        <f t="shared" si="4"/>
        <v>#REF!</v>
      </c>
      <c r="K32" s="11" t="e">
        <f t="shared" si="1"/>
        <v>#REF!</v>
      </c>
      <c r="L32" s="11" t="e">
        <f>BAJIO16643561!#REF!</f>
        <v>#REF!</v>
      </c>
      <c r="M32" s="74" t="e">
        <f t="shared" si="2"/>
        <v>#REF!</v>
      </c>
      <c r="N32" s="12"/>
    </row>
    <row r="33" spans="1:14">
      <c r="A33" s="9" t="e">
        <f>BAJIO16643561!#REF!</f>
        <v>#REF!</v>
      </c>
      <c r="B33" s="10"/>
      <c r="C33" s="10" t="e">
        <f>BAJIO16643561!#REF!</f>
        <v>#REF!</v>
      </c>
      <c r="D33" s="10"/>
      <c r="E33" s="69" t="e">
        <f>BAJIO16643561!#REF!</f>
        <v>#REF!</v>
      </c>
      <c r="F33" s="114" t="e">
        <f>BAJIO16643561!#REF!</f>
        <v>#REF!</v>
      </c>
      <c r="G33" s="11" t="e">
        <f t="shared" si="3"/>
        <v>#REF!</v>
      </c>
      <c r="H33" s="11" t="e">
        <f t="shared" si="6"/>
        <v>#REF!</v>
      </c>
      <c r="I33" s="74" t="e">
        <f>BAJIO16643561!#REF!</f>
        <v>#REF!</v>
      </c>
      <c r="J33" s="11" t="e">
        <f t="shared" si="4"/>
        <v>#REF!</v>
      </c>
      <c r="K33" s="11" t="e">
        <f t="shared" si="1"/>
        <v>#REF!</v>
      </c>
      <c r="L33" s="11" t="e">
        <f>BAJIO16643561!#REF!</f>
        <v>#REF!</v>
      </c>
      <c r="M33" s="74" t="e">
        <f t="shared" si="2"/>
        <v>#REF!</v>
      </c>
      <c r="N33" s="12"/>
    </row>
    <row r="34" spans="1:14">
      <c r="A34" s="9">
        <f>BAJIO16643561!A40</f>
        <v>45386</v>
      </c>
      <c r="B34" s="10"/>
      <c r="C34" s="10" t="str">
        <f>BAJIO16643561!B40</f>
        <v>SPEI Enviado: | Institucion Receptora: SANTANDER | Beneficiario: GASNGO MEXICO SA DE CV (Dato no verificado por esta institucion) | Cuenta Beneficiario: 014180655089201314 RFC Beneficiario: ND | Referencia: 40424 | Hora: 17:20:00 | Clave de Rastreo: BB447337020773 Concepto del Pago: FC00376949 por (16,000.00) mxn | SANTANDER #014180655089201314 | Beneficiario GASNGO MEXICO SA DE CV Aut. | Rafael Deveza Mendez | Recibo # 447337020773</v>
      </c>
      <c r="D34" s="10"/>
      <c r="E34" s="69" t="e">
        <f>BAJIO16643561!#REF!</f>
        <v>#REF!</v>
      </c>
      <c r="F34" s="114" t="e">
        <f>BAJIO16643561!#REF!</f>
        <v>#REF!</v>
      </c>
      <c r="G34" s="11">
        <f t="shared" si="3"/>
        <v>0</v>
      </c>
      <c r="H34" s="11">
        <f t="shared" si="6"/>
        <v>0</v>
      </c>
      <c r="I34" s="74">
        <f>BAJIO16643561!D40</f>
        <v>0</v>
      </c>
      <c r="J34" s="11">
        <f t="shared" si="4"/>
        <v>13793.103448275862</v>
      </c>
      <c r="K34" s="11">
        <f t="shared" si="1"/>
        <v>2206.8965517241381</v>
      </c>
      <c r="L34" s="11">
        <f>BAJIO16643561!C40</f>
        <v>16000</v>
      </c>
      <c r="M34" s="74" t="e">
        <f t="shared" si="2"/>
        <v>#REF!</v>
      </c>
      <c r="N34" s="12"/>
    </row>
    <row r="35" spans="1:14" ht="30">
      <c r="A35" s="9">
        <f>BAJIO16643561!A39</f>
        <v>45386</v>
      </c>
      <c r="B35" s="10"/>
      <c r="C35" s="10" t="str">
        <f>BAJIO16643561!B39</f>
        <v>SPEI Recibido: | Institucion contraparte: BBVA MEXICO Ordenante: SISFLEX, SA DE CV Cuenta Ordenante: 012580001965152319  |  RFC Ordenante: SIS960307217 | Referencia: 40424 | Hora: 16:17:20 | Clave de Rastreo: BNET01002404040025194417 Concepto del Pago: 7305 7319 7333 | Recibo # 149409516</v>
      </c>
      <c r="D35" s="10"/>
      <c r="E35" s="69" t="str">
        <f>BAJIO16643561!H39</f>
        <v>F7305-F7319-F7333</v>
      </c>
      <c r="F35" s="114">
        <f>BAJIO16643561!G39</f>
        <v>3296</v>
      </c>
      <c r="G35" s="11">
        <f t="shared" si="3"/>
        <v>10500</v>
      </c>
      <c r="H35" s="11">
        <f t="shared" si="6"/>
        <v>1680</v>
      </c>
      <c r="I35" s="74">
        <f>BAJIO16643561!D39</f>
        <v>12180</v>
      </c>
      <c r="J35" s="11">
        <f t="shared" si="4"/>
        <v>0</v>
      </c>
      <c r="K35" s="11">
        <f t="shared" si="1"/>
        <v>0</v>
      </c>
      <c r="L35" s="11">
        <f>BAJIO16643561!C39</f>
        <v>0</v>
      </c>
      <c r="M35" s="74" t="e">
        <f t="shared" si="2"/>
        <v>#REF!</v>
      </c>
      <c r="N35" s="12"/>
    </row>
    <row r="36" spans="1:14">
      <c r="A36" s="9">
        <f>BAJIO16643561!A37</f>
        <v>45386</v>
      </c>
      <c r="B36" s="10"/>
      <c r="C36" s="10" t="str">
        <f>BAJIO16643561!B37</f>
        <v>IVA Comisión SPEI | Referencia: 40424 | Clave de Rastreo: BB2155302020453</v>
      </c>
      <c r="D36" s="10"/>
      <c r="E36" s="69">
        <f>BAJIO16643561!H45</f>
        <v>0</v>
      </c>
      <c r="F36" s="114">
        <f>BAJIO16643561!G45</f>
        <v>0</v>
      </c>
      <c r="G36" s="11">
        <f t="shared" si="3"/>
        <v>0</v>
      </c>
      <c r="H36" s="11">
        <f t="shared" si="6"/>
        <v>0</v>
      </c>
      <c r="I36" s="74">
        <f>BAJIO16643561!D37</f>
        <v>0</v>
      </c>
      <c r="J36" s="11">
        <f t="shared" si="4"/>
        <v>0</v>
      </c>
      <c r="K36" s="11">
        <f t="shared" si="1"/>
        <v>0</v>
      </c>
      <c r="L36" s="11">
        <f>BAJIO16643561!C37</f>
        <v>0</v>
      </c>
      <c r="M36" s="74" t="e">
        <f t="shared" si="2"/>
        <v>#REF!</v>
      </c>
      <c r="N36" s="12"/>
    </row>
    <row r="37" spans="1:14">
      <c r="A37" s="9">
        <f>BAJIO16643561!A38</f>
        <v>45386</v>
      </c>
      <c r="B37" s="10"/>
      <c r="C37" s="10" t="str">
        <f>BAJIO16643561!B38</f>
        <v>Comisión SPEI | Referencia: 40424 | Clave de Rastreo: BB2155302020453</v>
      </c>
      <c r="D37" s="10"/>
      <c r="E37" s="69">
        <f>BAJIO16643561!H46</f>
        <v>0</v>
      </c>
      <c r="F37" s="114">
        <f>BAJIO16643561!G46</f>
        <v>0</v>
      </c>
      <c r="G37" s="11">
        <f t="shared" si="3"/>
        <v>0</v>
      </c>
      <c r="H37" s="11">
        <f t="shared" si="6"/>
        <v>0</v>
      </c>
      <c r="I37" s="74">
        <f>BAJIO16643561!D38</f>
        <v>0</v>
      </c>
      <c r="J37" s="11">
        <f t="shared" si="4"/>
        <v>0</v>
      </c>
      <c r="K37" s="11">
        <f t="shared" si="1"/>
        <v>0</v>
      </c>
      <c r="L37" s="11">
        <f>BAJIO16643561!C38</f>
        <v>0</v>
      </c>
      <c r="M37" s="74" t="e">
        <f t="shared" si="2"/>
        <v>#REF!</v>
      </c>
      <c r="N37" s="12"/>
    </row>
    <row r="38" spans="1:14">
      <c r="A38" s="9">
        <f>BAJIO16643561!A36</f>
        <v>45386</v>
      </c>
      <c r="B38" s="10"/>
      <c r="C38" s="10" t="str">
        <f>BAJIO16643561!B36</f>
        <v>SPEI Enviado: | Institucion Receptora: BBVA MEXICO | Beneficiario: MINDLINK SA DE CV (Dato no verificado por esta institucion) | Cuenta Beneficiario: 012580001216612993 RFC Beneficiario: ND | Referencia: 40424 | Hora: 12:15:30 | Clave de Rastreo: BB2155302020453 Concepto del Pago: curso 3 personas por (5,898.60) mxn | BBVA MEXICO #012580001216612993 | Beneficiario MINDLINK SA DE CV Aut. | Rafael Deveza Mendez | Recibo # 2155302020453</v>
      </c>
      <c r="D38" s="10"/>
      <c r="E38" s="69">
        <f>BAJIO16643561!H47</f>
        <v>0</v>
      </c>
      <c r="F38" s="114">
        <f>BAJIO16643561!G47</f>
        <v>0</v>
      </c>
      <c r="G38" s="11" t="e">
        <f t="shared" si="3"/>
        <v>#REF!</v>
      </c>
      <c r="H38" s="11" t="e">
        <f t="shared" si="6"/>
        <v>#REF!</v>
      </c>
      <c r="I38" s="74" t="e">
        <f>BAJIO16643561!#REF!</f>
        <v>#REF!</v>
      </c>
      <c r="J38" s="11">
        <f t="shared" si="4"/>
        <v>5085.0000000000009</v>
      </c>
      <c r="K38" s="11">
        <f t="shared" si="1"/>
        <v>813.60000000000014</v>
      </c>
      <c r="L38" s="11">
        <f>BAJIO16643561!C36</f>
        <v>5898.6</v>
      </c>
      <c r="M38" s="74" t="e">
        <f t="shared" si="2"/>
        <v>#REF!</v>
      </c>
      <c r="N38" s="12"/>
    </row>
    <row r="39" spans="1:14">
      <c r="A39" s="9">
        <f>BAJIO16643561!A49</f>
        <v>45386</v>
      </c>
      <c r="B39" s="10"/>
      <c r="C39" s="10" t="str">
        <f>BAJIO16643561!B49</f>
        <v>IVA Comisión SPEI | Referencia: 40424 | Clave de Rastreo: BB2163462020513</v>
      </c>
      <c r="D39" s="10"/>
      <c r="E39" s="69">
        <f>BAJIO16643561!H49</f>
        <v>0</v>
      </c>
      <c r="F39" s="114">
        <f>BAJIO16643561!G49</f>
        <v>0</v>
      </c>
      <c r="G39" s="11">
        <f t="shared" si="3"/>
        <v>0</v>
      </c>
      <c r="H39" s="11">
        <f t="shared" si="6"/>
        <v>0</v>
      </c>
      <c r="I39" s="74">
        <f>BAJIO16643561!D49</f>
        <v>0</v>
      </c>
      <c r="J39" s="11">
        <f t="shared" si="4"/>
        <v>0</v>
      </c>
      <c r="K39" s="11">
        <f t="shared" si="1"/>
        <v>0</v>
      </c>
      <c r="L39" s="11">
        <f>BAJIO16643561!C49</f>
        <v>0</v>
      </c>
      <c r="M39" s="74" t="e">
        <f t="shared" si="2"/>
        <v>#REF!</v>
      </c>
      <c r="N39" s="12"/>
    </row>
    <row r="40" spans="1:14">
      <c r="A40" s="9">
        <f>BAJIO16643561!A50</f>
        <v>45386</v>
      </c>
      <c r="B40" s="10"/>
      <c r="C40" s="10" t="str">
        <f>BAJIO16643561!B50</f>
        <v>Comisión SPEI | Referencia: 40424 | Clave de Rastreo: BB2163462020513</v>
      </c>
      <c r="D40" s="10"/>
      <c r="E40" s="69">
        <f>BAJIO16643561!H50</f>
        <v>0</v>
      </c>
      <c r="F40" s="114">
        <f>BAJIO16643561!G50</f>
        <v>0</v>
      </c>
      <c r="G40" s="11">
        <f t="shared" si="3"/>
        <v>0</v>
      </c>
      <c r="H40" s="11">
        <f t="shared" si="6"/>
        <v>0</v>
      </c>
      <c r="I40" s="74">
        <f>BAJIO16643561!D50</f>
        <v>0</v>
      </c>
      <c r="J40" s="11">
        <f t="shared" si="4"/>
        <v>0</v>
      </c>
      <c r="K40" s="11">
        <f t="shared" si="1"/>
        <v>0</v>
      </c>
      <c r="L40" s="11">
        <f>BAJIO16643561!C50</f>
        <v>0</v>
      </c>
      <c r="M40" s="74" t="e">
        <f t="shared" si="2"/>
        <v>#REF!</v>
      </c>
      <c r="N40" s="12"/>
    </row>
    <row r="41" spans="1:14">
      <c r="A41" s="9" t="e">
        <f>BAJIO16643561!#REF!</f>
        <v>#REF!</v>
      </c>
      <c r="B41" s="10"/>
      <c r="C41" s="10" t="e">
        <f>BAJIO16643561!#REF!</f>
        <v>#REF!</v>
      </c>
      <c r="D41" s="10"/>
      <c r="E41" s="69" t="e">
        <f>BAJIO16643561!#REF!</f>
        <v>#REF!</v>
      </c>
      <c r="F41" s="114" t="e">
        <f>BAJIO16643561!#REF!</f>
        <v>#REF!</v>
      </c>
      <c r="G41" s="11" t="e">
        <f t="shared" si="3"/>
        <v>#REF!</v>
      </c>
      <c r="H41" s="11" t="e">
        <f t="shared" si="6"/>
        <v>#REF!</v>
      </c>
      <c r="I41" s="74" t="e">
        <f>BAJIO16643561!#REF!</f>
        <v>#REF!</v>
      </c>
      <c r="J41" s="11" t="e">
        <f t="shared" si="4"/>
        <v>#REF!</v>
      </c>
      <c r="K41" s="11" t="e">
        <f t="shared" si="1"/>
        <v>#REF!</v>
      </c>
      <c r="L41" s="11" t="e">
        <f>BAJIO16643561!#REF!</f>
        <v>#REF!</v>
      </c>
      <c r="M41" s="74" t="e">
        <f t="shared" si="2"/>
        <v>#REF!</v>
      </c>
      <c r="N41" s="12"/>
    </row>
    <row r="42" spans="1:14">
      <c r="A42" s="9" t="e">
        <f>BAJIO16643561!#REF!</f>
        <v>#REF!</v>
      </c>
      <c r="B42" s="10"/>
      <c r="C42" s="10" t="e">
        <f>BAJIO16643561!#REF!</f>
        <v>#REF!</v>
      </c>
      <c r="D42" s="10"/>
      <c r="E42" s="69">
        <f>BAJIO16643561!H51</f>
        <v>0</v>
      </c>
      <c r="F42" s="114">
        <f>BAJIO16643561!G51</f>
        <v>0</v>
      </c>
      <c r="G42" s="11" t="e">
        <f t="shared" si="3"/>
        <v>#REF!</v>
      </c>
      <c r="H42" s="11" t="e">
        <f t="shared" si="6"/>
        <v>#REF!</v>
      </c>
      <c r="I42" s="74" t="e">
        <f>BAJIO16643561!#REF!</f>
        <v>#REF!</v>
      </c>
      <c r="J42" s="11" t="e">
        <f t="shared" si="4"/>
        <v>#REF!</v>
      </c>
      <c r="K42" s="11" t="e">
        <f t="shared" si="1"/>
        <v>#REF!</v>
      </c>
      <c r="L42" s="11" t="e">
        <f>BAJIO16643561!#REF!</f>
        <v>#REF!</v>
      </c>
      <c r="M42" s="74" t="e">
        <f t="shared" si="2"/>
        <v>#REF!</v>
      </c>
      <c r="N42" s="12"/>
    </row>
    <row r="43" spans="1:14">
      <c r="A43" s="9">
        <f>BAJIO16643561!A53</f>
        <v>45387</v>
      </c>
      <c r="B43" s="10"/>
      <c r="C43" s="10" t="str">
        <f>BAJIO16643561!B53</f>
        <v>IVA Comisión SPEI | Referencia: 50424 | Clave de Rastreo: BB2150721020413</v>
      </c>
      <c r="D43" s="10"/>
      <c r="E43" s="69">
        <f>BAJIO16643561!H52</f>
        <v>0</v>
      </c>
      <c r="F43" s="114">
        <f>BAJIO16643561!G52</f>
        <v>0</v>
      </c>
      <c r="G43" s="11">
        <f t="shared" si="3"/>
        <v>0</v>
      </c>
      <c r="H43" s="11">
        <f t="shared" si="6"/>
        <v>0</v>
      </c>
      <c r="I43" s="74">
        <f>BAJIO16643561!D55</f>
        <v>0</v>
      </c>
      <c r="J43" s="11">
        <f t="shared" si="4"/>
        <v>0</v>
      </c>
      <c r="K43" s="11">
        <f t="shared" si="1"/>
        <v>0</v>
      </c>
      <c r="L43" s="11">
        <f>BAJIO16643561!C53</f>
        <v>0</v>
      </c>
      <c r="M43" s="74" t="e">
        <f t="shared" si="2"/>
        <v>#REF!</v>
      </c>
      <c r="N43" s="12"/>
    </row>
    <row r="44" spans="1:14">
      <c r="A44" s="9">
        <f>BAJIO16643561!A54</f>
        <v>45387</v>
      </c>
      <c r="B44" s="10"/>
      <c r="C44" s="10" t="str">
        <f>BAJIO16643561!B54</f>
        <v>Comisión SPEI | Referencia: 50424 | Clave de Rastreo: BB2150721020413</v>
      </c>
      <c r="D44" s="10"/>
      <c r="E44" s="69">
        <f>BAJIO16643561!H53</f>
        <v>0</v>
      </c>
      <c r="F44" s="114">
        <f>BAJIO16643561!G53</f>
        <v>0</v>
      </c>
      <c r="G44" s="11">
        <f t="shared" si="3"/>
        <v>0</v>
      </c>
      <c r="H44" s="11">
        <f t="shared" si="6"/>
        <v>0</v>
      </c>
      <c r="I44" s="74">
        <f>BAJIO16643561!D56</f>
        <v>0</v>
      </c>
      <c r="J44" s="11">
        <f t="shared" si="4"/>
        <v>0</v>
      </c>
      <c r="K44" s="11">
        <f t="shared" si="1"/>
        <v>0</v>
      </c>
      <c r="L44" s="11">
        <f>BAJIO16643561!C54</f>
        <v>0</v>
      </c>
      <c r="M44" s="74" t="e">
        <f t="shared" si="2"/>
        <v>#REF!</v>
      </c>
      <c r="N44" s="12"/>
    </row>
    <row r="45" spans="1:14">
      <c r="A45" s="9">
        <f>BAJIO16643561!A52</f>
        <v>45387</v>
      </c>
      <c r="B45" s="10"/>
      <c r="C45" s="10" t="str">
        <f>BAJIO16643561!B52</f>
        <v>SPEI Enviado: | Institucion Receptora: SANTANDER | Beneficiario: GASNGO MEXICO SA DE CV (Dato no verificado por esta institucion) | Cuenta Beneficiario: 014180655089201314 RFC Beneficiario: ND | Referencia: 50424 | Hora: 16:48:08 | Clave de Rastreo: BB2150721020413 Concepto del Pago: FC00376949 por (25,000.00) mxn | SANTANDER #014180655089201314 | Beneficiario GASNGO MEXICO SA DE CV Aut. | LOURDES ANABEL CORTES GUE | Recibo # 2150721020413</v>
      </c>
      <c r="D45" s="10"/>
      <c r="E45" s="69">
        <f>BAJIO16643561!H54</f>
        <v>0</v>
      </c>
      <c r="F45" s="114">
        <f>BAJIO16643561!G54</f>
        <v>0</v>
      </c>
      <c r="G45" s="11">
        <f t="shared" si="3"/>
        <v>0</v>
      </c>
      <c r="H45" s="11">
        <f t="shared" si="6"/>
        <v>0</v>
      </c>
      <c r="I45" s="74">
        <f>BAJIO16643561!D57</f>
        <v>0</v>
      </c>
      <c r="J45" s="11">
        <f t="shared" si="4"/>
        <v>21551.724137931036</v>
      </c>
      <c r="K45" s="11">
        <f t="shared" si="1"/>
        <v>3448.275862068966</v>
      </c>
      <c r="L45" s="11">
        <f>BAJIO16643561!C52</f>
        <v>25000</v>
      </c>
      <c r="M45" s="74" t="e">
        <f t="shared" si="2"/>
        <v>#REF!</v>
      </c>
      <c r="N45" s="12"/>
    </row>
    <row r="46" spans="1:14">
      <c r="A46" s="9">
        <f>BAJIO16643561!A51</f>
        <v>45387</v>
      </c>
      <c r="B46" s="10"/>
      <c r="C46" s="10" t="str">
        <f>BAJIO16643561!B51</f>
        <v>SPEI Recibido: | Institucion contraparte: SANTANDER Ordenante: JOSE RAFAEL DEVEZA MENDEZ Cuenta Ordenante: 014813605623614558  |  RFC Ordenante: DEMR690901P1A | Referencia: 50424 | Hora: 16:39:00 | Clave de Rastreo: 2024040540014SNET0000412099340 Concepto del Pago: PRESTAMO | Recibo # 149578996</v>
      </c>
      <c r="D46" s="10"/>
      <c r="E46" s="69">
        <f>BAJIO16643561!H55</f>
        <v>0</v>
      </c>
      <c r="F46" s="114">
        <f>BAJIO16643561!G55</f>
        <v>0</v>
      </c>
      <c r="G46" s="11">
        <f t="shared" si="3"/>
        <v>30172.413793103449</v>
      </c>
      <c r="H46" s="11">
        <f t="shared" si="6"/>
        <v>4827.5862068965516</v>
      </c>
      <c r="I46" s="74">
        <f>BAJIO16643561!D51</f>
        <v>35000</v>
      </c>
      <c r="J46" s="11">
        <f t="shared" si="4"/>
        <v>0</v>
      </c>
      <c r="K46" s="11">
        <f t="shared" si="1"/>
        <v>0</v>
      </c>
      <c r="L46" s="11">
        <f>BAJIO16643561!C51</f>
        <v>0</v>
      </c>
      <c r="M46" s="74" t="e">
        <f t="shared" si="2"/>
        <v>#REF!</v>
      </c>
      <c r="N46" s="12"/>
    </row>
    <row r="47" spans="1:14">
      <c r="A47" s="9" t="e">
        <f>BAJIO16643561!#REF!</f>
        <v>#REF!</v>
      </c>
      <c r="B47" s="10"/>
      <c r="C47" s="10" t="e">
        <f>BAJIO16643561!#REF!</f>
        <v>#REF!</v>
      </c>
      <c r="D47" s="10"/>
      <c r="E47" s="69">
        <f>BAJIO16643561!H56</f>
        <v>0</v>
      </c>
      <c r="F47" s="114">
        <f>BAJIO16643561!G56</f>
        <v>0</v>
      </c>
      <c r="G47" s="11" t="e">
        <f t="shared" si="3"/>
        <v>#REF!</v>
      </c>
      <c r="H47" s="11" t="e">
        <f t="shared" si="6"/>
        <v>#REF!</v>
      </c>
      <c r="I47" s="74" t="e">
        <f>BAJIO16643561!#REF!</f>
        <v>#REF!</v>
      </c>
      <c r="J47" s="11" t="e">
        <f t="shared" si="4"/>
        <v>#REF!</v>
      </c>
      <c r="K47" s="11" t="e">
        <f t="shared" si="1"/>
        <v>#REF!</v>
      </c>
      <c r="L47" s="11" t="e">
        <f>BAJIO16643561!#REF!</f>
        <v>#REF!</v>
      </c>
      <c r="M47" s="74" t="e">
        <f t="shared" si="2"/>
        <v>#REF!</v>
      </c>
      <c r="N47" s="12"/>
    </row>
    <row r="48" spans="1:14">
      <c r="A48" s="9" t="e">
        <f>BAJIO16643561!#REF!</f>
        <v>#REF!</v>
      </c>
      <c r="B48" s="10"/>
      <c r="C48" s="10" t="e">
        <f>BAJIO16643561!#REF!</f>
        <v>#REF!</v>
      </c>
      <c r="D48" s="10"/>
      <c r="E48" s="69">
        <f>BAJIO16643561!H57</f>
        <v>0</v>
      </c>
      <c r="F48" s="114">
        <f>BAJIO16643561!G57</f>
        <v>0</v>
      </c>
      <c r="G48" s="11" t="e">
        <f t="shared" si="3"/>
        <v>#REF!</v>
      </c>
      <c r="H48" s="11" t="e">
        <f t="shared" si="6"/>
        <v>#REF!</v>
      </c>
      <c r="I48" s="74" t="e">
        <f>BAJIO16643561!#REF!</f>
        <v>#REF!</v>
      </c>
      <c r="J48" s="11" t="e">
        <f t="shared" si="4"/>
        <v>#REF!</v>
      </c>
      <c r="K48" s="11" t="e">
        <f t="shared" si="1"/>
        <v>#REF!</v>
      </c>
      <c r="L48" s="11" t="e">
        <f>BAJIO16643561!#REF!</f>
        <v>#REF!</v>
      </c>
      <c r="M48" s="74" t="e">
        <f t="shared" si="2"/>
        <v>#REF!</v>
      </c>
      <c r="N48" s="12"/>
    </row>
    <row r="49" spans="1:14">
      <c r="A49" s="9">
        <f>BAJIO16643561!A48</f>
        <v>45387</v>
      </c>
      <c r="B49" s="10"/>
      <c r="C49" s="10" t="str">
        <f>BAJIO16643561!B48</f>
        <v>SPEI Enviado: | Institucion Receptora: BBVA MEXICO | Beneficiario: SOSA MONTERO IGNACIO (Dato no verificado por esta institucion) | Cuenta Beneficiario: 012905004736690336 RFC Beneficiario: ND | Referencia: 50424 | Hora: 10:49:24 | Clave de Rastreo: BB590238018853 Concepto del Pago: FACTURA por (3,480.00) mxn | BBVA MEXICO #012905004736690336 | Beneficiario SOSA MONTERO IGNACIO Aut. | LOURDES ANABEL CORTES GUE | Recibo # 590238018853</v>
      </c>
      <c r="D49" s="10"/>
      <c r="E49" s="69">
        <f>BAJIO16643561!H58</f>
        <v>0</v>
      </c>
      <c r="F49" s="114">
        <f>BAJIO16643561!G58</f>
        <v>0</v>
      </c>
      <c r="G49" s="11">
        <f t="shared" si="3"/>
        <v>0</v>
      </c>
      <c r="H49" s="11">
        <f t="shared" si="6"/>
        <v>0</v>
      </c>
      <c r="I49" s="74">
        <f>BAJIO16643561!D48</f>
        <v>0</v>
      </c>
      <c r="J49" s="11">
        <f t="shared" si="4"/>
        <v>3000</v>
      </c>
      <c r="K49" s="11">
        <f t="shared" si="1"/>
        <v>480</v>
      </c>
      <c r="L49" s="11">
        <f>BAJIO16643561!C48</f>
        <v>3480</v>
      </c>
      <c r="M49" s="74" t="e">
        <f t="shared" si="2"/>
        <v>#REF!</v>
      </c>
      <c r="N49" s="12"/>
    </row>
    <row r="50" spans="1:14">
      <c r="A50" s="9" t="e">
        <f>BAJIO16643561!#REF!</f>
        <v>#REF!</v>
      </c>
      <c r="B50" s="10"/>
      <c r="C50" s="10" t="e">
        <f>BAJIO16643561!#REF!</f>
        <v>#REF!</v>
      </c>
      <c r="D50" s="10"/>
      <c r="E50" s="69">
        <f>BAJIO16643561!H59</f>
        <v>0</v>
      </c>
      <c r="F50" s="114">
        <f>BAJIO16643561!G59</f>
        <v>0</v>
      </c>
      <c r="G50" s="11">
        <f t="shared" si="3"/>
        <v>0</v>
      </c>
      <c r="H50" s="11">
        <f t="shared" si="6"/>
        <v>0</v>
      </c>
      <c r="I50" s="74">
        <f>BAJIO16643561!D59</f>
        <v>0</v>
      </c>
      <c r="J50" s="11" t="e">
        <f t="shared" si="4"/>
        <v>#REF!</v>
      </c>
      <c r="K50" s="11" t="e">
        <f t="shared" si="1"/>
        <v>#REF!</v>
      </c>
      <c r="L50" s="11" t="e">
        <f>BAJIO16643561!#REF!</f>
        <v>#REF!</v>
      </c>
      <c r="M50" s="74" t="e">
        <f t="shared" si="2"/>
        <v>#REF!</v>
      </c>
      <c r="N50" s="12"/>
    </row>
    <row r="51" spans="1:14">
      <c r="A51" s="9" t="e">
        <f>BAJIO16643561!#REF!</f>
        <v>#REF!</v>
      </c>
      <c r="B51" s="10"/>
      <c r="C51" s="10" t="e">
        <f>BAJIO16643561!#REF!</f>
        <v>#REF!</v>
      </c>
      <c r="D51" s="10"/>
      <c r="E51" s="69" t="e">
        <f>BAJIO16643561!#REF!</f>
        <v>#REF!</v>
      </c>
      <c r="F51" s="114" t="e">
        <f>BAJIO16643561!#REF!</f>
        <v>#REF!</v>
      </c>
      <c r="G51" s="11" t="e">
        <f t="shared" si="3"/>
        <v>#REF!</v>
      </c>
      <c r="H51" s="11" t="e">
        <f t="shared" si="6"/>
        <v>#REF!</v>
      </c>
      <c r="I51" s="74" t="e">
        <f>BAJIO16643561!#REF!</f>
        <v>#REF!</v>
      </c>
      <c r="J51" s="11" t="e">
        <f t="shared" si="4"/>
        <v>#REF!</v>
      </c>
      <c r="K51" s="11" t="e">
        <f t="shared" si="1"/>
        <v>#REF!</v>
      </c>
      <c r="L51" s="11" t="e">
        <f>BAJIO16643561!#REF!</f>
        <v>#REF!</v>
      </c>
      <c r="M51" s="74" t="e">
        <f t="shared" si="2"/>
        <v>#REF!</v>
      </c>
      <c r="N51" s="12"/>
    </row>
    <row r="52" spans="1:14">
      <c r="A52" s="9">
        <f>BAJIO16643561!A45</f>
        <v>45387</v>
      </c>
      <c r="B52" s="10"/>
      <c r="C52" s="10" t="str">
        <f>BAJIO16643561!B45</f>
        <v>SPEI Enviado: | Institucion Receptora: BANREGIO | Beneficiario: PLANOS Y PROYECTOS DELCO (Dato no verificado por esta institucion) | Cuenta Beneficiario: 058580094965800179 RFC Beneficiario: ND | Referencia: 50424 | Hora: 10:44:16 | Clave de Rastreo: BB2306134020353 Concepto del Pago: PAGO DE FACTURA por (64,300.00) mxn | BANREGIO #058580094965800179 | Beneficiario PLANOS Y PROYECTOS DELCO Aut. | LOURDES ANABEL CORTES GUE | Recibo # 2306134020353</v>
      </c>
      <c r="D52" s="10"/>
      <c r="E52" s="69">
        <f>BAJIO16643561!H61</f>
        <v>0</v>
      </c>
      <c r="F52" s="114">
        <f>BAJIO16643561!G61</f>
        <v>0</v>
      </c>
      <c r="G52" s="11">
        <f t="shared" si="3"/>
        <v>0</v>
      </c>
      <c r="H52" s="11">
        <f t="shared" si="6"/>
        <v>0</v>
      </c>
      <c r="I52" s="74">
        <f>BAJIO16643561!D45</f>
        <v>0</v>
      </c>
      <c r="J52" s="11">
        <f t="shared" si="4"/>
        <v>55431.034482758623</v>
      </c>
      <c r="K52" s="11">
        <f t="shared" si="1"/>
        <v>8868.9655172413804</v>
      </c>
      <c r="L52" s="11">
        <f>BAJIO16643561!C45</f>
        <v>64300</v>
      </c>
      <c r="M52" s="74" t="e">
        <f t="shared" si="2"/>
        <v>#REF!</v>
      </c>
      <c r="N52" s="12"/>
    </row>
    <row r="53" spans="1:14" ht="30">
      <c r="A53" s="9">
        <f>BAJIO16643561!A44</f>
        <v>45387</v>
      </c>
      <c r="B53" s="10"/>
      <c r="C53" s="10" t="str">
        <f>BAJIO16643561!B44</f>
        <v>SPEI Recibido: | Institucion contraparte: BBVA MEXICO Ordenante: VALVULAS DE CALIDAD DE MONTERREY SA DE Cuenta Ordenante: 012580001803396282  |  RFC Ordenante: VCM841019170 | Referencia: 50424 | Hora: 10:36:34 | Clave de Rastreo: BNET01002404050025311581 Concepto del Pago: PAGO FACT 7378 | Recibo # 149481452</v>
      </c>
      <c r="D53" s="10"/>
      <c r="E53" s="69" t="str">
        <f>BAJIO16643561!H44</f>
        <v>F7378-F7379-F7395</v>
      </c>
      <c r="F53" s="114">
        <f>BAJIO16643561!G44</f>
        <v>3297</v>
      </c>
      <c r="G53" s="11">
        <f t="shared" si="3"/>
        <v>8977.5</v>
      </c>
      <c r="H53" s="11">
        <f t="shared" si="6"/>
        <v>1436.4</v>
      </c>
      <c r="I53" s="74">
        <f>BAJIO16643561!D44</f>
        <v>10413.9</v>
      </c>
      <c r="J53" s="11">
        <f t="shared" si="4"/>
        <v>0</v>
      </c>
      <c r="K53" s="11">
        <f t="shared" si="1"/>
        <v>0</v>
      </c>
      <c r="L53" s="11">
        <f>BAJIO16643561!C44</f>
        <v>0</v>
      </c>
      <c r="M53" s="74" t="e">
        <f t="shared" si="2"/>
        <v>#REF!</v>
      </c>
      <c r="N53" s="12"/>
    </row>
    <row r="54" spans="1:14">
      <c r="A54" s="9" t="e">
        <f>BAJIO16643561!#REF!</f>
        <v>#REF!</v>
      </c>
      <c r="B54" s="10"/>
      <c r="C54" s="10" t="e">
        <f>BAJIO16643561!#REF!</f>
        <v>#REF!</v>
      </c>
      <c r="D54" s="10"/>
      <c r="E54" s="69" t="e">
        <f>BAJIO16643561!#REF!</f>
        <v>#REF!</v>
      </c>
      <c r="F54" s="114" t="e">
        <f>BAJIO16643561!#REF!</f>
        <v>#REF!</v>
      </c>
      <c r="G54" s="11" t="e">
        <f t="shared" ref="G54:G64" si="7">I54/1.16</f>
        <v>#REF!</v>
      </c>
      <c r="H54" s="11" t="e">
        <f t="shared" si="6"/>
        <v>#REF!</v>
      </c>
      <c r="I54" s="74" t="e">
        <f>BAJIO16643561!#REF!</f>
        <v>#REF!</v>
      </c>
      <c r="J54" s="11" t="e">
        <f t="shared" ref="J54:J64" si="8">L54/1.16</f>
        <v>#REF!</v>
      </c>
      <c r="K54" s="11" t="e">
        <f t="shared" si="1"/>
        <v>#REF!</v>
      </c>
      <c r="L54" s="11" t="e">
        <f>BAJIO16643561!#REF!</f>
        <v>#REF!</v>
      </c>
      <c r="M54" s="74" t="e">
        <f t="shared" si="2"/>
        <v>#REF!</v>
      </c>
      <c r="N54" s="12"/>
    </row>
    <row r="55" spans="1:14">
      <c r="A55" s="9">
        <f>BAJIO16643561!A56</f>
        <v>45388</v>
      </c>
      <c r="B55" s="10"/>
      <c r="C55" s="10" t="str">
        <f>BAJIO16643561!B56</f>
        <v>Compra - Disposicion por POS por (2,420.00) mxn en AUTOPART JOMAR RUIZ C | 05abr2024 RFC JIN 920318BL0 Tarjeta 5161020002592329 | Recibo # 1594997032322</v>
      </c>
      <c r="D55" s="10"/>
      <c r="E55" s="69" t="e">
        <f>BAJIO16643561!#REF!</f>
        <v>#REF!</v>
      </c>
      <c r="F55" s="114" t="e">
        <f>BAJIO16643561!#REF!</f>
        <v>#REF!</v>
      </c>
      <c r="G55" s="11" t="e">
        <f t="shared" si="7"/>
        <v>#REF!</v>
      </c>
      <c r="H55" s="11" t="e">
        <f t="shared" si="6"/>
        <v>#REF!</v>
      </c>
      <c r="I55" s="74" t="e">
        <f>BAJIO16643561!#REF!</f>
        <v>#REF!</v>
      </c>
      <c r="J55" s="11">
        <f t="shared" si="8"/>
        <v>2086.2068965517242</v>
      </c>
      <c r="K55" s="11">
        <f t="shared" si="1"/>
        <v>333.79310344827587</v>
      </c>
      <c r="L55" s="11">
        <f>BAJIO16643561!C56</f>
        <v>2420</v>
      </c>
      <c r="M55" s="74" t="e">
        <f t="shared" si="2"/>
        <v>#REF!</v>
      </c>
      <c r="N55" s="12"/>
    </row>
    <row r="56" spans="1:14">
      <c r="A56" s="9">
        <f>BAJIO16643561!A55</f>
        <v>45388</v>
      </c>
      <c r="B56" s="10"/>
      <c r="C56" s="10" t="str">
        <f>BAJIO16643561!B55</f>
        <v>Compra - Disposicion por POS por (4,740.34) mxn en TRACTOCAM KENWORTH MTY | 05abr2024 RFC TKM 8205282I2 Tarjeta 5161020002592329 | Recibo # 1594996032322</v>
      </c>
      <c r="D56" s="10"/>
      <c r="E56" s="69" t="e">
        <f>BAJIO16643561!#REF!</f>
        <v>#REF!</v>
      </c>
      <c r="F56" s="114" t="e">
        <f>BAJIO16643561!#REF!</f>
        <v>#REF!</v>
      </c>
      <c r="G56" s="11" t="e">
        <f t="shared" si="7"/>
        <v>#REF!</v>
      </c>
      <c r="H56" s="11" t="e">
        <f t="shared" si="6"/>
        <v>#REF!</v>
      </c>
      <c r="I56" s="74" t="e">
        <f>BAJIO16643561!#REF!</f>
        <v>#REF!</v>
      </c>
      <c r="J56" s="11">
        <f t="shared" si="8"/>
        <v>4086.5000000000005</v>
      </c>
      <c r="K56" s="11">
        <f t="shared" si="1"/>
        <v>653.84</v>
      </c>
      <c r="L56" s="11">
        <f>BAJIO16643561!C55</f>
        <v>4740.34</v>
      </c>
      <c r="M56" s="74" t="e">
        <f t="shared" si="2"/>
        <v>#REF!</v>
      </c>
      <c r="N56" s="12"/>
    </row>
    <row r="57" spans="1:14">
      <c r="A57" s="9">
        <f>BAJIO16643561!A63</f>
        <v>45390</v>
      </c>
      <c r="B57" s="10"/>
      <c r="C57" s="10" t="str">
        <f>BAJIO16643561!B63</f>
        <v>IVA Comisión SPEI | Referencia: 80424 | Clave de Rastreo: BB230941020763</v>
      </c>
      <c r="D57" s="10"/>
      <c r="E57" s="69" t="e">
        <f>BAJIO16643561!#REF!</f>
        <v>#REF!</v>
      </c>
      <c r="F57" s="114" t="e">
        <f>BAJIO16643561!#REF!</f>
        <v>#REF!</v>
      </c>
      <c r="G57" s="11" t="e">
        <f t="shared" si="7"/>
        <v>#REF!</v>
      </c>
      <c r="H57" s="11" t="e">
        <f t="shared" si="6"/>
        <v>#REF!</v>
      </c>
      <c r="I57" s="74" t="e">
        <f>BAJIO16643561!#REF!</f>
        <v>#REF!</v>
      </c>
      <c r="J57" s="11" t="e">
        <f t="shared" si="8"/>
        <v>#REF!</v>
      </c>
      <c r="K57" s="11" t="e">
        <f t="shared" si="1"/>
        <v>#REF!</v>
      </c>
      <c r="L57" s="11" t="e">
        <f>BAJIO16643561!#REF!</f>
        <v>#REF!</v>
      </c>
      <c r="M57" s="74" t="e">
        <f t="shared" si="2"/>
        <v>#REF!</v>
      </c>
      <c r="N57" s="12"/>
    </row>
    <row r="58" spans="1:14">
      <c r="A58" s="9">
        <f>BAJIO16643561!A64</f>
        <v>45390</v>
      </c>
      <c r="B58" s="10"/>
      <c r="C58" s="10" t="str">
        <f>BAJIO16643561!B64</f>
        <v>Comisión SPEI | Referencia: 80424 | Clave de Rastreo: BB230941020763</v>
      </c>
      <c r="D58" s="10"/>
      <c r="E58" s="69">
        <f>BAJIO16643561!H67</f>
        <v>0</v>
      </c>
      <c r="F58" s="114">
        <f>BAJIO16643561!G67</f>
        <v>0</v>
      </c>
      <c r="G58" s="11">
        <f t="shared" si="7"/>
        <v>0</v>
      </c>
      <c r="H58" s="11">
        <f t="shared" si="6"/>
        <v>0</v>
      </c>
      <c r="I58" s="74">
        <f>BAJIO16643561!D67</f>
        <v>0</v>
      </c>
      <c r="J58" s="11" t="e">
        <f t="shared" si="8"/>
        <v>#REF!</v>
      </c>
      <c r="K58" s="11" t="e">
        <f t="shared" si="1"/>
        <v>#REF!</v>
      </c>
      <c r="L58" s="11" t="e">
        <f>BAJIO16643561!#REF!</f>
        <v>#REF!</v>
      </c>
      <c r="M58" s="74" t="e">
        <f t="shared" si="2"/>
        <v>#REF!</v>
      </c>
      <c r="N58" s="12"/>
    </row>
    <row r="59" spans="1:14">
      <c r="A59" s="9">
        <f>BAJIO16643561!A62</f>
        <v>45390</v>
      </c>
      <c r="B59" s="10"/>
      <c r="C59" s="10" t="str">
        <f>BAJIO16643561!B62</f>
        <v>SPEI Enviado: | Institucion Receptora: SANTANDER | Beneficiario: GASNGO MEXICO SA DE CV (Dato no verificado por esta institucion) | Cuenta Beneficiario: 014180655089201314 RFC Beneficiario: ND | Referencia: 80424 | Hora: 17:38:24 | Clave de Rastreo: BB230941020763 Concepto del Pago: FC00376949 por (10,000.00) mxn | SANTANDER #014180655089201314 | Beneficiario GASNGO MEXICO SA DE CV Aut. | Rafael Deveza Mendez | Recibo # 230941020763</v>
      </c>
      <c r="D59" s="10"/>
      <c r="E59" s="69">
        <f>BAJIO16643561!H68</f>
        <v>0</v>
      </c>
      <c r="F59" s="114">
        <f>BAJIO16643561!G68</f>
        <v>0</v>
      </c>
      <c r="G59" s="11" t="e">
        <f t="shared" si="7"/>
        <v>#REF!</v>
      </c>
      <c r="H59" s="11" t="e">
        <f t="shared" si="6"/>
        <v>#REF!</v>
      </c>
      <c r="I59" s="74" t="e">
        <f>BAJIO16643561!#REF!</f>
        <v>#REF!</v>
      </c>
      <c r="J59" s="11">
        <f t="shared" si="8"/>
        <v>8620.6896551724149</v>
      </c>
      <c r="K59" s="11">
        <f t="shared" si="1"/>
        <v>1379.3103448275865</v>
      </c>
      <c r="L59" s="11">
        <f>BAJIO16643561!C62</f>
        <v>10000</v>
      </c>
      <c r="M59" s="74" t="e">
        <f t="shared" si="2"/>
        <v>#REF!</v>
      </c>
      <c r="N59" s="12"/>
    </row>
    <row r="60" spans="1:14">
      <c r="A60" s="9">
        <f>BAJIO16643561!A61</f>
        <v>45390</v>
      </c>
      <c r="B60" s="10"/>
      <c r="C60" s="10" t="str">
        <f>BAJIO16643561!B61</f>
        <v>SPEI Recibido: | Institucion contraparte: SANTANDER Ordenante: CONSTRUCTORA INVERMEX SA DE CV Cuenta Ordenante: 014580655079790121  |  RFC Ordenante: CIN980312AX4 | Referencia: 6936464 | Hora: 16:26:56 | Clave de Rastreo: 20240408400140BET0000469364640 Concepto del Pago: TRASPASO ENTRE CTS PROPIAS A INV2 | Recibo # 149821934</v>
      </c>
      <c r="D60" s="10"/>
      <c r="E60" s="69">
        <f>BAJIO16643561!H69</f>
        <v>0</v>
      </c>
      <c r="F60" s="114">
        <f>BAJIO16643561!G69</f>
        <v>0</v>
      </c>
      <c r="G60" s="11">
        <f t="shared" si="7"/>
        <v>18965.517241379312</v>
      </c>
      <c r="H60" s="11">
        <f t="shared" si="6"/>
        <v>3034.4827586206898</v>
      </c>
      <c r="I60" s="74">
        <f>BAJIO16643561!D61</f>
        <v>22000</v>
      </c>
      <c r="J60" s="11">
        <f t="shared" si="8"/>
        <v>0</v>
      </c>
      <c r="K60" s="11">
        <f t="shared" si="1"/>
        <v>0</v>
      </c>
      <c r="L60" s="11">
        <f>BAJIO16643561!C61</f>
        <v>0</v>
      </c>
      <c r="M60" s="74" t="e">
        <f t="shared" si="2"/>
        <v>#REF!</v>
      </c>
      <c r="N60" s="12"/>
    </row>
    <row r="61" spans="1:14">
      <c r="A61" s="9">
        <f>BAJIO16643561!A60</f>
        <v>45390</v>
      </c>
      <c r="B61" s="10"/>
      <c r="C61" s="10" t="str">
        <f>BAJIO16643561!B60</f>
        <v>SPEI Recibido: | Institucion contraparte: BBVA MEXICO Ordenante: TECNO MAIZ SA DE CV Cuenta Ordenante: 012580004497501260  |  RFC Ordenante: TMA81021651A | Referencia: 505 | Hora: 10:42:20 | Clave de Rastreo: CIE-0100240408357270 Concepto del Pago: 665050000017652024001 | Recibo # 149763358</v>
      </c>
      <c r="D61" s="10"/>
      <c r="E61" s="69" t="str">
        <f>BAJIO16643561!H60</f>
        <v>F7310</v>
      </c>
      <c r="F61" s="114">
        <f>BAJIO16643561!G60</f>
        <v>3298</v>
      </c>
      <c r="G61" s="11">
        <f t="shared" si="7"/>
        <v>18300</v>
      </c>
      <c r="H61" s="11">
        <f t="shared" si="6"/>
        <v>2928</v>
      </c>
      <c r="I61" s="74">
        <f>BAJIO16643561!D60</f>
        <v>21228</v>
      </c>
      <c r="J61" s="11">
        <f t="shared" si="8"/>
        <v>0</v>
      </c>
      <c r="K61" s="11">
        <f t="shared" si="1"/>
        <v>0</v>
      </c>
      <c r="L61" s="11">
        <f>BAJIO16643561!C60</f>
        <v>0</v>
      </c>
      <c r="M61" s="74" t="e">
        <f t="shared" si="2"/>
        <v>#REF!</v>
      </c>
      <c r="N61" s="12"/>
    </row>
    <row r="62" spans="1:14">
      <c r="A62" s="9">
        <f>BAJIO16643561!A59</f>
        <v>45390</v>
      </c>
      <c r="B62" s="10"/>
      <c r="C62" s="10" t="str">
        <f>BAJIO16643561!B59</f>
        <v>Compra - Disposicion por POS por (1,930.82) mxn en 5161020003513506 VIVA AEROBUS CIB Tarjeta Sub:0 Unit:0000000 Com:1621762 | Recibo # 1629300032322</v>
      </c>
      <c r="D62" s="10"/>
      <c r="E62" s="69">
        <f>BAJIO16643561!H71</f>
        <v>0</v>
      </c>
      <c r="F62" s="114">
        <f>BAJIO16643561!G71</f>
        <v>0</v>
      </c>
      <c r="G62" s="11">
        <f t="shared" si="7"/>
        <v>0</v>
      </c>
      <c r="H62" s="11">
        <f t="shared" si="6"/>
        <v>0</v>
      </c>
      <c r="I62" s="74">
        <f>BAJIO16643561!D71</f>
        <v>0</v>
      </c>
      <c r="J62" s="11">
        <f t="shared" si="8"/>
        <v>1664.5</v>
      </c>
      <c r="K62" s="11">
        <f t="shared" si="1"/>
        <v>266.32</v>
      </c>
      <c r="L62" s="11">
        <f>BAJIO16643561!C59</f>
        <v>1930.82</v>
      </c>
      <c r="M62" s="74" t="e">
        <f t="shared" si="2"/>
        <v>#REF!</v>
      </c>
      <c r="N62" s="12"/>
    </row>
    <row r="63" spans="1:14">
      <c r="A63" s="9">
        <f>BAJIO16643561!A58</f>
        <v>45390</v>
      </c>
      <c r="B63" s="10"/>
      <c r="C63" s="10" t="str">
        <f>BAJIO16643561!B58</f>
        <v>Compra - Disposicion por POS por (2,986.55) mxn en 5161020003513506 VIVA AEROBUS CIB Tarjeta Sub:0 Unit:0000000 Com:1621762 | Recibo # 1629299032322</v>
      </c>
      <c r="D63" s="10"/>
      <c r="E63" s="69">
        <f>BAJIO16643561!H72</f>
        <v>0</v>
      </c>
      <c r="F63" s="114">
        <f>BAJIO16643561!G72</f>
        <v>0</v>
      </c>
      <c r="G63" s="11">
        <f t="shared" si="7"/>
        <v>0</v>
      </c>
      <c r="H63" s="11">
        <f t="shared" si="6"/>
        <v>0</v>
      </c>
      <c r="I63" s="74">
        <f>BAJIO16643561!D72</f>
        <v>0</v>
      </c>
      <c r="J63" s="11">
        <f t="shared" si="8"/>
        <v>2574.6120689655177</v>
      </c>
      <c r="K63" s="11">
        <f t="shared" si="1"/>
        <v>411.93793103448286</v>
      </c>
      <c r="L63" s="11">
        <f>BAJIO16643561!C58</f>
        <v>2986.55</v>
      </c>
      <c r="M63" s="74" t="e">
        <f t="shared" si="2"/>
        <v>#REF!</v>
      </c>
      <c r="N63" s="12"/>
    </row>
    <row r="64" spans="1:14">
      <c r="A64" s="9">
        <f>BAJIO16643561!A57</f>
        <v>45390</v>
      </c>
      <c r="B64" s="10"/>
      <c r="C64" s="10" t="str">
        <f>BAJIO16643561!B57</f>
        <v>Compra - Disposicion por POS por (1,826.70) mxn en 5161020003513506 VIVA AEROBUS CIB Tarjeta Sub:0 Unit:0000000 Com:1621762 | Recibo # 1629298032322</v>
      </c>
      <c r="D64" s="10"/>
      <c r="E64" s="69">
        <f>BAJIO16643561!H73</f>
        <v>0</v>
      </c>
      <c r="F64" s="114">
        <f>BAJIO16643561!G73</f>
        <v>0</v>
      </c>
      <c r="G64" s="11" t="e">
        <f t="shared" si="7"/>
        <v>#REF!</v>
      </c>
      <c r="H64" s="11" t="e">
        <f t="shared" si="6"/>
        <v>#REF!</v>
      </c>
      <c r="I64" s="74" t="e">
        <f>BAJIO16643561!#REF!</f>
        <v>#REF!</v>
      </c>
      <c r="J64" s="11">
        <f t="shared" si="8"/>
        <v>1574.7413793103449</v>
      </c>
      <c r="K64" s="11">
        <f t="shared" si="1"/>
        <v>251.95862068965519</v>
      </c>
      <c r="L64" s="11">
        <f>BAJIO16643561!C57</f>
        <v>1826.7</v>
      </c>
      <c r="M64" s="74" t="e">
        <f t="shared" si="2"/>
        <v>#REF!</v>
      </c>
      <c r="N64" s="12"/>
    </row>
    <row r="65" spans="1:14">
      <c r="A65" s="9" t="e">
        <f>BAJIO16643561!#REF!</f>
        <v>#REF!</v>
      </c>
      <c r="B65" s="10"/>
      <c r="C65" s="10" t="e">
        <f>BAJIO16643561!#REF!</f>
        <v>#REF!</v>
      </c>
      <c r="D65" s="10"/>
      <c r="E65" s="69">
        <f>BAJIO16643561!H74</f>
        <v>0</v>
      </c>
      <c r="F65" s="114">
        <f>BAJIO16643561!G74</f>
        <v>0</v>
      </c>
      <c r="G65" s="11">
        <f>I65/1.16</f>
        <v>0</v>
      </c>
      <c r="H65" s="11">
        <f t="shared" si="6"/>
        <v>0</v>
      </c>
      <c r="I65" s="74">
        <f>BAJIO16643561!D74</f>
        <v>0</v>
      </c>
      <c r="J65" s="11" t="e">
        <f>L65/1.16</f>
        <v>#REF!</v>
      </c>
      <c r="K65" s="11" t="e">
        <f t="shared" si="1"/>
        <v>#REF!</v>
      </c>
      <c r="L65" s="11" t="e">
        <f>BAJIO16643561!#REF!</f>
        <v>#REF!</v>
      </c>
      <c r="M65" s="74" t="e">
        <f t="shared" si="2"/>
        <v>#REF!</v>
      </c>
      <c r="N65" s="12"/>
    </row>
    <row r="66" spans="1:14">
      <c r="A66" s="9" t="e">
        <f>BAJIO16643561!#REF!</f>
        <v>#REF!</v>
      </c>
      <c r="B66" s="10"/>
      <c r="C66" s="10" t="e">
        <f>BAJIO16643561!#REF!</f>
        <v>#REF!</v>
      </c>
      <c r="D66" s="10"/>
      <c r="E66" s="69" t="e">
        <f>BAJIO16643561!#REF!</f>
        <v>#REF!</v>
      </c>
      <c r="F66" s="114" t="e">
        <f>BAJIO16643561!#REF!</f>
        <v>#REF!</v>
      </c>
      <c r="G66" s="11" t="e">
        <f>I66/1.16</f>
        <v>#REF!</v>
      </c>
      <c r="H66" s="11" t="e">
        <f t="shared" si="6"/>
        <v>#REF!</v>
      </c>
      <c r="I66" s="74" t="e">
        <f>BAJIO16643561!#REF!</f>
        <v>#REF!</v>
      </c>
      <c r="J66" s="11" t="e">
        <f>L66/1.16</f>
        <v>#REF!</v>
      </c>
      <c r="K66" s="11" t="e">
        <f t="shared" si="1"/>
        <v>#REF!</v>
      </c>
      <c r="L66" s="11" t="e">
        <f>BAJIO16643561!#REF!</f>
        <v>#REF!</v>
      </c>
      <c r="M66" s="74" t="e">
        <f t="shared" si="2"/>
        <v>#REF!</v>
      </c>
      <c r="N66" s="12"/>
    </row>
    <row r="67" spans="1:14">
      <c r="A67" s="9">
        <f>BAJIO16643561!A67</f>
        <v>45391</v>
      </c>
      <c r="B67" s="10"/>
      <c r="C67" s="10" t="str">
        <f>BAJIO16643561!B67</f>
        <v>SPEI Enviado: | Institucion Receptora: SANTANDER | Beneficiario: QUALITAS CIA DE SEGURO (Dato no verificado por esta institucion) | Cuenta Beneficiario: 014180655000418584 RFC Beneficiario: ND | Referencia: 1737986 | Hora: 17:40:08 | Clave de Rastreo: BB2172944020513 Concepto del Pago: DEDUCIBLE por (776.60) mxn | SANTANDER #014180655000418584 | Beneficiario QUALITAS CIA DE SEGURO Aut. | Rafael Deveza Mendez | Recibo # 2172944020513</v>
      </c>
      <c r="D67" s="10"/>
      <c r="E67" s="69" t="e">
        <f>BAJIO16643561!#REF!</f>
        <v>#REF!</v>
      </c>
      <c r="F67" s="114" t="e">
        <f>BAJIO16643561!#REF!</f>
        <v>#REF!</v>
      </c>
      <c r="G67" s="11" t="e">
        <f>I67/1.16</f>
        <v>#REF!</v>
      </c>
      <c r="H67" s="11" t="e">
        <f t="shared" si="6"/>
        <v>#REF!</v>
      </c>
      <c r="I67" s="74" t="e">
        <f>BAJIO16643561!#REF!</f>
        <v>#REF!</v>
      </c>
      <c r="J67" s="11">
        <f>L67/1.16</f>
        <v>669.48275862068976</v>
      </c>
      <c r="K67" s="11">
        <f t="shared" si="1"/>
        <v>107.11724137931037</v>
      </c>
      <c r="L67" s="11">
        <f>BAJIO16643561!C67</f>
        <v>776.6</v>
      </c>
      <c r="M67" s="74" t="e">
        <f t="shared" si="2"/>
        <v>#REF!</v>
      </c>
      <c r="N67" s="12"/>
    </row>
    <row r="68" spans="1:14">
      <c r="A68" s="9">
        <f>BAJIO16643561!A66</f>
        <v>45391</v>
      </c>
      <c r="B68" s="10"/>
      <c r="C68" s="10" t="str">
        <f>BAJIO16643561!B66</f>
        <v>SPEI Recibido: | Institucion contraparte: BANORTE Ordenante: NACIONAL DE ALIMENTOS Y HELADOS SA DE CV Cuenta Ordenante: 072580006755589580  |  RFC Ordenante: NAH850320159 | Referencia: 361276 | Hora: 11:47:06 | Clave de Rastreo: 42644264202404092976194514 Concepto del Pago: ARCA CONTINENTAL | Recibo # 149899757</v>
      </c>
      <c r="D68" s="10"/>
      <c r="E68" s="69" t="str">
        <f>BAJIO16643561!H66</f>
        <v>F7308</v>
      </c>
      <c r="F68" s="114">
        <f>BAJIO16643561!G66</f>
        <v>3299</v>
      </c>
      <c r="G68" s="11">
        <f>I68/1.16</f>
        <v>43500</v>
      </c>
      <c r="H68" s="11">
        <f t="shared" si="6"/>
        <v>6960</v>
      </c>
      <c r="I68" s="74">
        <f>BAJIO16643561!D66</f>
        <v>50460</v>
      </c>
      <c r="J68" s="11">
        <f>L68/1.16</f>
        <v>0</v>
      </c>
      <c r="K68" s="11">
        <f t="shared" ref="K68:K131" si="9">J68*0.16</f>
        <v>0</v>
      </c>
      <c r="L68" s="11">
        <f>BAJIO16643561!C66</f>
        <v>0</v>
      </c>
      <c r="M68" s="74" t="e">
        <f t="shared" si="2"/>
        <v>#REF!</v>
      </c>
      <c r="N68" s="12"/>
    </row>
    <row r="69" spans="1:14">
      <c r="A69" s="9">
        <f>BAJIO16643561!A65</f>
        <v>45391</v>
      </c>
      <c r="B69" s="10"/>
      <c r="C69" s="10" t="str">
        <f>BAJIO16643561!B65</f>
        <v>SPEI Recibido: | Institucion contraparte: BANAMEX Ordenante: OES ENCLOSURES MANUFACTURING MEXIC Cuenta Ordenante: 002580701022027228  |  RFC Ordenante: OEM1701232RA | Referencia: 90424 | Hora: 11:07:08 | Clave de Rastreo: 085901609904310042 Concepto del Pago: 7280 TO 7392 | Recibo # 149893182</v>
      </c>
      <c r="D69" s="10"/>
      <c r="E69" s="69" t="str">
        <f>BAJIO16643561!H65</f>
        <v>F7289 A 7404</v>
      </c>
      <c r="F69" s="114">
        <f>BAJIO16643561!G65</f>
        <v>3300</v>
      </c>
      <c r="G69" s="11">
        <f>I69/1.16</f>
        <v>23040.000000000004</v>
      </c>
      <c r="H69" s="11">
        <f t="shared" si="6"/>
        <v>3686.4000000000005</v>
      </c>
      <c r="I69" s="74">
        <f>BAJIO16643561!D65</f>
        <v>26726.400000000001</v>
      </c>
      <c r="J69" s="11">
        <f>L69/1.16</f>
        <v>0</v>
      </c>
      <c r="K69" s="11">
        <f t="shared" si="9"/>
        <v>0</v>
      </c>
      <c r="L69" s="11">
        <f>BAJIO16643561!C65</f>
        <v>0</v>
      </c>
      <c r="M69" s="74" t="e">
        <f t="shared" ref="M69:M132" si="10">M68+I69-L69</f>
        <v>#REF!</v>
      </c>
      <c r="N69" s="12"/>
    </row>
    <row r="70" spans="1:14">
      <c r="A70" s="9">
        <f>BAJIO16643561!A73</f>
        <v>45392</v>
      </c>
      <c r="B70" s="10"/>
      <c r="C70" s="10" t="str">
        <f>BAJIO16643561!B73</f>
        <v>Entrega de Recursos por 5,000.00 mxn de la cuenta 14350722 Cheqsi-1 Suc. snagust TRASPASO ENTRE CUENTAS PROPIAS | Ordenante | CONSTRUCTORA INVERMEX SA DE C | Hora: 16:15:42 | Recibo # 3349137020013</v>
      </c>
      <c r="D70" s="10"/>
      <c r="E70" s="69" t="e">
        <f>BAJIO16643561!#REF!</f>
        <v>#REF!</v>
      </c>
      <c r="F70" s="114" t="e">
        <f>BAJIO16643561!#REF!</f>
        <v>#REF!</v>
      </c>
      <c r="G70" s="11">
        <f t="shared" ref="G70:G120" si="11">I70/1.16</f>
        <v>4310.3448275862074</v>
      </c>
      <c r="H70" s="11">
        <f t="shared" si="6"/>
        <v>689.65517241379325</v>
      </c>
      <c r="I70" s="74">
        <f>BAJIO16643561!D73</f>
        <v>5000</v>
      </c>
      <c r="J70" s="11">
        <f t="shared" ref="J70:J120" si="12">L70/1.16</f>
        <v>0</v>
      </c>
      <c r="K70" s="11">
        <f t="shared" si="9"/>
        <v>0</v>
      </c>
      <c r="L70" s="11">
        <f>BAJIO16643561!C73</f>
        <v>0</v>
      </c>
      <c r="M70" s="74" t="e">
        <f t="shared" si="10"/>
        <v>#REF!</v>
      </c>
      <c r="N70" s="12"/>
    </row>
    <row r="71" spans="1:14">
      <c r="A71" s="9">
        <f>BAJIO16643561!A71</f>
        <v>45392</v>
      </c>
      <c r="B71" s="10"/>
      <c r="C71" s="10" t="str">
        <f>BAJIO16643561!B71</f>
        <v>IVA Comisión SPEI | Referencia: 2149115 | Clave de Rastreo: BB2149115020423</v>
      </c>
      <c r="D71" s="10"/>
      <c r="E71" s="69">
        <f>BAJIO16643561!H80</f>
        <v>0</v>
      </c>
      <c r="F71" s="114">
        <f>BAJIO16643561!G80</f>
        <v>0</v>
      </c>
      <c r="G71" s="11" t="e">
        <f t="shared" si="11"/>
        <v>#REF!</v>
      </c>
      <c r="H71" s="11" t="e">
        <f t="shared" si="6"/>
        <v>#REF!</v>
      </c>
      <c r="I71" s="74" t="e">
        <f>BAJIO16643561!#REF!</f>
        <v>#REF!</v>
      </c>
      <c r="J71" s="11" t="e">
        <f t="shared" si="12"/>
        <v>#REF!</v>
      </c>
      <c r="K71" s="11" t="e">
        <f t="shared" si="9"/>
        <v>#REF!</v>
      </c>
      <c r="L71" s="11" t="e">
        <f>BAJIO16643561!#REF!</f>
        <v>#REF!</v>
      </c>
      <c r="M71" s="74" t="e">
        <f t="shared" si="10"/>
        <v>#REF!</v>
      </c>
      <c r="N71" s="12"/>
    </row>
    <row r="72" spans="1:14">
      <c r="A72" s="9">
        <f>BAJIO16643561!A72</f>
        <v>45392</v>
      </c>
      <c r="B72" s="10"/>
      <c r="C72" s="10" t="str">
        <f>BAJIO16643561!B72</f>
        <v>Comisión SPEI | Referencia: 2149115 | Clave de Rastreo: BB2149115020423</v>
      </c>
      <c r="D72" s="10"/>
      <c r="E72" s="69" t="e">
        <f>BAJIO16643561!#REF!</f>
        <v>#REF!</v>
      </c>
      <c r="F72" s="114" t="e">
        <f>BAJIO16643561!#REF!</f>
        <v>#REF!</v>
      </c>
      <c r="G72" s="11" t="e">
        <f t="shared" si="11"/>
        <v>#REF!</v>
      </c>
      <c r="H72" s="11" t="e">
        <f t="shared" si="6"/>
        <v>#REF!</v>
      </c>
      <c r="I72" s="74" t="e">
        <f>BAJIO16643561!#REF!</f>
        <v>#REF!</v>
      </c>
      <c r="J72" s="11" t="e">
        <f t="shared" si="12"/>
        <v>#REF!</v>
      </c>
      <c r="K72" s="11" t="e">
        <f t="shared" si="9"/>
        <v>#REF!</v>
      </c>
      <c r="L72" s="11" t="e">
        <f>BAJIO16643561!#REF!</f>
        <v>#REF!</v>
      </c>
      <c r="M72" s="74" t="e">
        <f t="shared" si="10"/>
        <v>#REF!</v>
      </c>
      <c r="N72" s="12"/>
    </row>
    <row r="73" spans="1:14">
      <c r="A73" s="9">
        <f>BAJIO16643561!A70</f>
        <v>45392</v>
      </c>
      <c r="B73" s="10"/>
      <c r="C73" s="10" t="str">
        <f>BAJIO16643561!B70</f>
        <v>SPEI Enviado: | Institucion Receptora: BANORTE | Beneficiario: IDEALEASE ORIENTE (Dato no verificado por esta institucion) | Cuenta Beneficiario: 072813005351504103 RFC Beneficiario: ND | Referencia: 2149115 | Hora: 13:15:12 | Clave de Rastreo: BB2149115020423 Concepto del Pago: 100424 por (64,863.01) mxn | BANORTE #072813005351504103 | Beneficiario IDEALEASE ORIENTE Aut. | LOURDES ANABEL CORTES GUE | Recibo # 2149115020423</v>
      </c>
      <c r="D73" s="10"/>
      <c r="E73" s="69" t="e">
        <f>BAJIO16643561!#REF!</f>
        <v>#REF!</v>
      </c>
      <c r="F73" s="114" t="e">
        <f>BAJIO16643561!#REF!</f>
        <v>#REF!</v>
      </c>
      <c r="G73" s="11" t="e">
        <f t="shared" si="11"/>
        <v>#REF!</v>
      </c>
      <c r="H73" s="11" t="e">
        <f t="shared" si="6"/>
        <v>#REF!</v>
      </c>
      <c r="I73" s="74" t="e">
        <f>BAJIO16643561!#REF!</f>
        <v>#REF!</v>
      </c>
      <c r="J73" s="11">
        <f t="shared" si="12"/>
        <v>55916.387931034486</v>
      </c>
      <c r="K73" s="11">
        <f t="shared" si="9"/>
        <v>8946.6220689655183</v>
      </c>
      <c r="L73" s="11">
        <f>BAJIO16643561!C70</f>
        <v>64863.01</v>
      </c>
      <c r="M73" s="74" t="e">
        <f t="shared" si="10"/>
        <v>#REF!</v>
      </c>
      <c r="N73" s="12"/>
    </row>
    <row r="74" spans="1:14">
      <c r="A74" s="9">
        <f>BAJIO16643561!A79</f>
        <v>45393</v>
      </c>
      <c r="B74" s="10"/>
      <c r="C74" s="10" t="str">
        <f>BAJIO16643561!B79</f>
        <v>SPEI Recibido: | Institucion contraparte: BBVA MEXICO Ordenante: PINTURAS BEREL SA DE CV Cuenta Ordenante: 012580001441640248  |  RFC Ordenante: PBE970101718 | Hora: 16:00:22 | Clave de Rastreo: 002601002404110000988237 Concepto del Pago: PINTURAS BEREL | Recibo # 150188915</v>
      </c>
      <c r="D74" s="10"/>
      <c r="E74" s="69" t="str">
        <f>BAJIO16643561!H79</f>
        <v>F7347-F7348</v>
      </c>
      <c r="F74" s="114">
        <f>BAJIO16643561!G79</f>
        <v>3301</v>
      </c>
      <c r="G74" s="11">
        <f t="shared" si="11"/>
        <v>32900</v>
      </c>
      <c r="H74" s="11">
        <f t="shared" si="6"/>
        <v>5264</v>
      </c>
      <c r="I74" s="74">
        <f>BAJIO16643561!D79</f>
        <v>38164</v>
      </c>
      <c r="J74" s="11">
        <f t="shared" si="12"/>
        <v>0</v>
      </c>
      <c r="K74" s="11">
        <f t="shared" si="9"/>
        <v>0</v>
      </c>
      <c r="L74" s="11">
        <f>BAJIO16643561!C79</f>
        <v>0</v>
      </c>
      <c r="M74" s="74" t="e">
        <f t="shared" si="10"/>
        <v>#REF!</v>
      </c>
      <c r="N74" s="12"/>
    </row>
    <row r="75" spans="1:14" ht="30">
      <c r="A75" s="9">
        <f>BAJIO16643561!A78</f>
        <v>45393</v>
      </c>
      <c r="B75" s="10"/>
      <c r="C75" s="10" t="str">
        <f>BAJIO16643561!B78</f>
        <v>SPEI Recibido: | Institucion contraparte: BBVA MEXICO Ordenante: SISFLEX, SA DE CV Cuenta Ordenante: 012580001965152319  |  RFC Ordenante: SIS960307217 | Referencia: 110424 | Hora: 14:00:00 | Clave de Rastreo: BNET01002404110026594372 Concepto del Pago: PAGO DE FACTS | Recibo # 150165093</v>
      </c>
      <c r="D75" s="10"/>
      <c r="E75" s="69" t="str">
        <f>BAJIO16643561!H78</f>
        <v>F7340-F7364-F7375-F7376</v>
      </c>
      <c r="F75" s="114">
        <f>BAJIO16643561!G78</f>
        <v>3302</v>
      </c>
      <c r="G75" s="11">
        <f t="shared" si="11"/>
        <v>14000.000000000002</v>
      </c>
      <c r="H75" s="11">
        <f t="shared" si="6"/>
        <v>2240.0000000000005</v>
      </c>
      <c r="I75" s="74">
        <f>BAJIO16643561!D78</f>
        <v>16240</v>
      </c>
      <c r="J75" s="11">
        <f t="shared" si="12"/>
        <v>0</v>
      </c>
      <c r="K75" s="11">
        <f t="shared" si="9"/>
        <v>0</v>
      </c>
      <c r="L75" s="11">
        <f>BAJIO16643561!C78</f>
        <v>0</v>
      </c>
      <c r="M75" s="74" t="e">
        <f t="shared" si="10"/>
        <v>#REF!</v>
      </c>
      <c r="N75" s="12"/>
    </row>
    <row r="76" spans="1:14">
      <c r="A76" s="9">
        <f>BAJIO16643561!A77</f>
        <v>45393</v>
      </c>
      <c r="B76" s="10"/>
      <c r="C76" s="10" t="str">
        <f>BAJIO16643561!B77</f>
        <v>SPEI Recibido: | Institucion contraparte: BBVA MEXICO Ordenante: I.N.G.E.T.E.K.N.O.S. ESTRUCTURALES SA D Cuenta Ordenante: 012180001096076764  |  RFC Ordenante: IES161108I36 | Referencia: 2578548 | Hora: 13:52:44 | Clave de Rastreo: 002601002404110000939593 Concepto del Pago: ABONO A CUENTA DE CH | Recibo # 150164058</v>
      </c>
      <c r="D76" s="10"/>
      <c r="E76" s="69" t="str">
        <f>BAJIO16643561!H77</f>
        <v>F7407-F7489</v>
      </c>
      <c r="F76" s="114">
        <f>BAJIO16643561!G77</f>
        <v>3303</v>
      </c>
      <c r="G76" s="11">
        <f t="shared" si="11"/>
        <v>35000</v>
      </c>
      <c r="H76" s="11">
        <f t="shared" si="6"/>
        <v>5600</v>
      </c>
      <c r="I76" s="74">
        <f>BAJIO16643561!D77</f>
        <v>40600</v>
      </c>
      <c r="J76" s="11">
        <f t="shared" si="12"/>
        <v>0</v>
      </c>
      <c r="K76" s="11">
        <f t="shared" si="9"/>
        <v>0</v>
      </c>
      <c r="L76" s="11">
        <f>BAJIO16643561!C77</f>
        <v>0</v>
      </c>
      <c r="M76" s="74" t="e">
        <f t="shared" si="10"/>
        <v>#REF!</v>
      </c>
      <c r="N76" s="12"/>
    </row>
    <row r="77" spans="1:14">
      <c r="A77" s="9">
        <f>BAJIO16643561!A76</f>
        <v>45393</v>
      </c>
      <c r="B77" s="10"/>
      <c r="C77" s="10" t="str">
        <f>BAJIO16643561!B76</f>
        <v>SPEI Recibido: | Institucion contraparte: BANAMEX Ordenante: RAGASA INDUSTRIAS SA DE CV Cuenta Ordenante: 002580039215771671  |  RFC Ordenante: RIN830930A79 | Referencia: 4120639 | Hora: 12:56:28 | Clave de Rastreo: 18ECE848A6E2D3CF Concepto del Pago: 221554 | Recibo # 150153537</v>
      </c>
      <c r="D77" s="10"/>
      <c r="E77" s="69" t="str">
        <f>BAJIO16643561!H76</f>
        <v>F7366</v>
      </c>
      <c r="F77" s="114">
        <f>BAJIO16643561!G76</f>
        <v>3304</v>
      </c>
      <c r="G77" s="11">
        <f t="shared" si="11"/>
        <v>12400</v>
      </c>
      <c r="H77" s="11">
        <f t="shared" si="6"/>
        <v>1984</v>
      </c>
      <c r="I77" s="74">
        <f>BAJIO16643561!D76</f>
        <v>14384</v>
      </c>
      <c r="J77" s="11">
        <f t="shared" si="12"/>
        <v>0</v>
      </c>
      <c r="K77" s="11">
        <f t="shared" si="9"/>
        <v>0</v>
      </c>
      <c r="L77" s="11">
        <f>BAJIO16643561!C76</f>
        <v>0</v>
      </c>
      <c r="M77" s="74" t="e">
        <f t="shared" si="10"/>
        <v>#REF!</v>
      </c>
      <c r="N77" s="12"/>
    </row>
    <row r="78" spans="1:14">
      <c r="A78" s="9">
        <f>BAJIO16643561!A75</f>
        <v>45393</v>
      </c>
      <c r="B78" s="10"/>
      <c r="C78" s="10" t="str">
        <f>BAJIO16643561!B75</f>
        <v>SPEI Recibido: | Institucion contraparte: SANTANDER Ordenante: BACHOCO SA DE CV Cuenta Ordenante: 014215511290358926  |  RFC Ordenante: BAC800208B25 | Referencia: 30 | Hora: 12:06:58 | Clave de Rastreo: 20240411400140HDH0000435055370 Concepto del Pago: 1500266184 | Recibo # 150144631</v>
      </c>
      <c r="D78" s="10"/>
      <c r="E78" s="69" t="str">
        <f>BAJIO16643561!H75</f>
        <v>F7179-F7188</v>
      </c>
      <c r="F78" s="114">
        <f>BAJIO16643561!G75</f>
        <v>3305</v>
      </c>
      <c r="G78" s="11">
        <f t="shared" si="11"/>
        <v>30700.000000000004</v>
      </c>
      <c r="H78" s="11">
        <f t="shared" si="6"/>
        <v>4912.0000000000009</v>
      </c>
      <c r="I78" s="74">
        <f>BAJIO16643561!D75</f>
        <v>35612</v>
      </c>
      <c r="J78" s="11">
        <f t="shared" si="12"/>
        <v>0</v>
      </c>
      <c r="K78" s="11">
        <f t="shared" si="9"/>
        <v>0</v>
      </c>
      <c r="L78" s="11">
        <f>BAJIO16643561!C75</f>
        <v>0</v>
      </c>
      <c r="M78" s="74" t="e">
        <f t="shared" si="10"/>
        <v>#REF!</v>
      </c>
      <c r="N78" s="12"/>
    </row>
    <row r="79" spans="1:14">
      <c r="A79" s="9">
        <f>BAJIO16643561!A74</f>
        <v>45393</v>
      </c>
      <c r="B79" s="10"/>
      <c r="C79" s="10" t="str">
        <f>BAJIO16643561!B74</f>
        <v>Compra - Disposicion por POS por (2,286.68) mxn en 5161020003513506 VIVA AEROBUS CIB Tarjeta Sub:0 Unit:0000000 Com:1621762 | Recibo # 1681969032322</v>
      </c>
      <c r="D79" s="10"/>
      <c r="E79" s="69">
        <f>BAJIO16643561!H88</f>
        <v>0</v>
      </c>
      <c r="F79" s="114">
        <f>BAJIO16643561!G88</f>
        <v>0</v>
      </c>
      <c r="G79" s="11" t="e">
        <f t="shared" si="11"/>
        <v>#REF!</v>
      </c>
      <c r="H79" s="11" t="e">
        <f t="shared" si="6"/>
        <v>#REF!</v>
      </c>
      <c r="I79" s="74" t="e">
        <f>BAJIO16643561!#REF!</f>
        <v>#REF!</v>
      </c>
      <c r="J79" s="11">
        <f t="shared" si="12"/>
        <v>1971.2758620689656</v>
      </c>
      <c r="K79" s="11">
        <f t="shared" si="9"/>
        <v>315.40413793103448</v>
      </c>
      <c r="L79" s="11">
        <f>BAJIO16643561!C74</f>
        <v>2286.6799999999998</v>
      </c>
      <c r="M79" s="74" t="e">
        <f t="shared" si="10"/>
        <v>#REF!</v>
      </c>
      <c r="N79" s="12"/>
    </row>
    <row r="80" spans="1:14">
      <c r="A80" s="9">
        <f>BAJIO16643561!A84</f>
        <v>45394</v>
      </c>
      <c r="B80" s="10"/>
      <c r="C80" s="10" t="str">
        <f>BAJIO16643561!B84</f>
        <v>IVA Comisión SPEI | Referencia: 120424 | Clave de Rastreo: BB8314217018852</v>
      </c>
      <c r="D80" s="10"/>
      <c r="E80" s="69">
        <f>BAJIO16643561!H89</f>
        <v>0</v>
      </c>
      <c r="F80" s="114">
        <f>BAJIO16643561!G89</f>
        <v>0</v>
      </c>
      <c r="G80" s="11">
        <f t="shared" si="11"/>
        <v>0</v>
      </c>
      <c r="H80" s="11">
        <f t="shared" si="6"/>
        <v>0</v>
      </c>
      <c r="I80" s="74">
        <f>BAJIO16643561!D84</f>
        <v>0</v>
      </c>
      <c r="J80" s="11">
        <f t="shared" si="12"/>
        <v>0</v>
      </c>
      <c r="K80" s="11">
        <f t="shared" si="9"/>
        <v>0</v>
      </c>
      <c r="L80" s="11">
        <f>BAJIO16643561!C84</f>
        <v>0</v>
      </c>
      <c r="M80" s="74" t="e">
        <f t="shared" si="10"/>
        <v>#REF!</v>
      </c>
      <c r="N80" s="12"/>
    </row>
    <row r="81" spans="1:14">
      <c r="A81" s="9">
        <f>BAJIO16643561!A85</f>
        <v>45394</v>
      </c>
      <c r="B81" s="10"/>
      <c r="C81" s="10" t="str">
        <f>BAJIO16643561!B85</f>
        <v>Comisión SPEI | Referencia: 120424 | Clave de Rastreo: BB8314217018852</v>
      </c>
      <c r="D81" s="10"/>
      <c r="E81" s="69">
        <f>BAJIO16643561!H90</f>
        <v>0</v>
      </c>
      <c r="F81" s="114">
        <f>BAJIO16643561!G90</f>
        <v>0</v>
      </c>
      <c r="G81" s="11">
        <f t="shared" si="11"/>
        <v>0</v>
      </c>
      <c r="H81" s="11">
        <f t="shared" si="6"/>
        <v>0</v>
      </c>
      <c r="I81" s="74">
        <f>BAJIO16643561!D85</f>
        <v>0</v>
      </c>
      <c r="J81" s="11">
        <f t="shared" si="12"/>
        <v>0</v>
      </c>
      <c r="K81" s="11">
        <f t="shared" si="9"/>
        <v>0</v>
      </c>
      <c r="L81" s="11">
        <f>BAJIO16643561!C85</f>
        <v>0</v>
      </c>
      <c r="M81" s="74" t="e">
        <f t="shared" si="10"/>
        <v>#REF!</v>
      </c>
      <c r="N81" s="12"/>
    </row>
    <row r="82" spans="1:14">
      <c r="A82" s="9">
        <f>BAJIO16643561!A86</f>
        <v>45394</v>
      </c>
      <c r="B82" s="10"/>
      <c r="C82" s="10" t="str">
        <f>BAJIO16643561!B86</f>
        <v>SPEI Enviado: | Institucion Receptora: BANREGIO | Beneficiario: PLANOS Y PROYECTOS DELCO (Dato no verificado por esta institucion) | Cuenta Beneficiario: 058580094965800179 RFC Beneficiario: ND | Referencia: 120424 | Hora: 12:23:40 | Clave de Rastreo: BB8314217018852 Concepto del Pago: PAGO DE FACTURA por (114,000.00) mxn | BANREGIO #058580094965800179 | Beneficiario PLANOS Y PROYECTOS DELCO Aut. | LOURDES ANABEL CORTES GUE | Recibo # 8314217018852</v>
      </c>
      <c r="D82" s="10"/>
      <c r="E82" s="69">
        <f>BAJIO16643561!H91</f>
        <v>0</v>
      </c>
      <c r="F82" s="114">
        <f>BAJIO16643561!G91</f>
        <v>0</v>
      </c>
      <c r="G82" s="11">
        <f t="shared" si="11"/>
        <v>0</v>
      </c>
      <c r="H82" s="11">
        <f t="shared" si="6"/>
        <v>0</v>
      </c>
      <c r="I82" s="74">
        <f>BAJIO16643561!D86</f>
        <v>0</v>
      </c>
      <c r="J82" s="11">
        <f t="shared" si="12"/>
        <v>98275.862068965522</v>
      </c>
      <c r="K82" s="11">
        <f t="shared" si="9"/>
        <v>15724.137931034484</v>
      </c>
      <c r="L82" s="11">
        <f>BAJIO16643561!C86</f>
        <v>114000</v>
      </c>
      <c r="M82" s="74" t="e">
        <f t="shared" si="10"/>
        <v>#REF!</v>
      </c>
      <c r="N82" s="12"/>
    </row>
    <row r="83" spans="1:14">
      <c r="A83" s="9">
        <f>BAJIO16643561!A87</f>
        <v>45394</v>
      </c>
      <c r="B83" s="10"/>
      <c r="C83" s="10" t="str">
        <f>BAJIO16643561!B87</f>
        <v>IVA Comisión SPEI | Referencia: 120424 | Clave de Rastreo: BB245450020753</v>
      </c>
      <c r="D83" s="10"/>
      <c r="E83" s="69">
        <f>BAJIO16643561!H92</f>
        <v>0</v>
      </c>
      <c r="F83" s="114">
        <f>BAJIO16643561!G92</f>
        <v>0</v>
      </c>
      <c r="G83" s="11">
        <f t="shared" si="11"/>
        <v>0</v>
      </c>
      <c r="H83" s="11">
        <f t="shared" si="6"/>
        <v>0</v>
      </c>
      <c r="I83" s="74">
        <f>BAJIO16643561!D87</f>
        <v>0</v>
      </c>
      <c r="J83" s="11">
        <f t="shared" si="12"/>
        <v>0</v>
      </c>
      <c r="K83" s="11">
        <f t="shared" si="9"/>
        <v>0</v>
      </c>
      <c r="L83" s="11">
        <f>BAJIO16643561!C87</f>
        <v>0</v>
      </c>
      <c r="M83" s="74" t="e">
        <f t="shared" si="10"/>
        <v>#REF!</v>
      </c>
      <c r="N83" s="12"/>
    </row>
    <row r="84" spans="1:14">
      <c r="A84" s="9">
        <f>BAJIO16643561!A88</f>
        <v>45394</v>
      </c>
      <c r="B84" s="10"/>
      <c r="C84" s="10" t="str">
        <f>BAJIO16643561!B88</f>
        <v>Comisión SPEI | Referencia: 120424 | Clave de Rastreo: BB245450020753</v>
      </c>
      <c r="D84" s="10"/>
      <c r="E84" s="69">
        <f>BAJIO16643561!H93</f>
        <v>0</v>
      </c>
      <c r="F84" s="114">
        <f>BAJIO16643561!G93</f>
        <v>0</v>
      </c>
      <c r="G84" s="11">
        <f t="shared" si="11"/>
        <v>0</v>
      </c>
      <c r="H84" s="11">
        <f t="shared" ref="H84:H147" si="13">G84*0.16</f>
        <v>0</v>
      </c>
      <c r="I84" s="74">
        <f>BAJIO16643561!D88</f>
        <v>0</v>
      </c>
      <c r="J84" s="11">
        <f t="shared" si="12"/>
        <v>0</v>
      </c>
      <c r="K84" s="11">
        <f t="shared" si="9"/>
        <v>0</v>
      </c>
      <c r="L84" s="11">
        <f>BAJIO16643561!C88</f>
        <v>0</v>
      </c>
      <c r="M84" s="74" t="e">
        <f t="shared" si="10"/>
        <v>#REF!</v>
      </c>
      <c r="N84" s="12"/>
    </row>
    <row r="85" spans="1:14">
      <c r="A85" s="9">
        <f>BAJIO16643561!A83</f>
        <v>45394</v>
      </c>
      <c r="B85" s="10"/>
      <c r="C85" s="10" t="str">
        <f>BAJIO16643561!B83</f>
        <v>SPEI Enviado: | Institucion Receptora: BBVA MEXICO | Beneficiario: CONSTRUCTORA INVERMEX SA CV (Dato no verificado por esta institucion) | Cuenta Beneficiario: 012580001188248945 RFC Beneficiario: ND | Referencia: 120424 | Hora: 10:44:44 | Clave de Rastreo: BB245450020753 Concepto del Pago: TRASPASO ENTRE CUENTAS PROPIAS por (45,000.00) mxn | BBVA MEXICO #012580001188248945 | Beneficiario CONSTRUCTORA INVERMEX SA CV Aut. | LOURDES ANABEL CORTES GUE | Recibo # 245450020753</v>
      </c>
      <c r="D85" s="10"/>
      <c r="E85" s="69">
        <f>BAJIO16643561!H94</f>
        <v>0</v>
      </c>
      <c r="F85" s="114">
        <f>BAJIO16643561!G94</f>
        <v>0</v>
      </c>
      <c r="G85" s="11">
        <f t="shared" si="11"/>
        <v>0</v>
      </c>
      <c r="H85" s="11">
        <f t="shared" si="13"/>
        <v>0</v>
      </c>
      <c r="I85" s="74">
        <f>BAJIO16643561!D83</f>
        <v>0</v>
      </c>
      <c r="J85" s="11">
        <f t="shared" si="12"/>
        <v>38793.103448275862</v>
      </c>
      <c r="K85" s="11">
        <f t="shared" si="9"/>
        <v>6206.8965517241377</v>
      </c>
      <c r="L85" s="11">
        <f>BAJIO16643561!C83</f>
        <v>45000</v>
      </c>
      <c r="M85" s="74" t="e">
        <f t="shared" si="10"/>
        <v>#REF!</v>
      </c>
      <c r="N85" s="12"/>
    </row>
    <row r="86" spans="1:14" ht="30">
      <c r="A86" s="9">
        <f>BAJIO16643561!A82</f>
        <v>45394</v>
      </c>
      <c r="B86" s="10"/>
      <c r="C86" s="10" t="str">
        <f>BAJIO16643561!B82</f>
        <v>SPEI Recibido: | Institucion contraparte: BANORTE Ordenante: VALVULAS DE CALIDAD DE MONTERREY SA DE C Cuenta Ordenante: 072580002650084537  |  RFC Ordenante: VCM841019170 | Referencia: 120424 | Hora: 10:14:30 | Clave de Rastreo: 8846APR1202404122982947598 Concepto del Pago: PAGO FACTURAS 7421 7429 7432 | Recibo # 150259464</v>
      </c>
      <c r="D86" s="10"/>
      <c r="E86" s="69" t="str">
        <f>BAJIO16643561!H82</f>
        <v>F7421-F7429-F7432</v>
      </c>
      <c r="F86" s="114">
        <f>BAJIO16643561!G82</f>
        <v>3306</v>
      </c>
      <c r="G86" s="11">
        <f t="shared" si="11"/>
        <v>8977.5</v>
      </c>
      <c r="H86" s="11">
        <f t="shared" si="13"/>
        <v>1436.4</v>
      </c>
      <c r="I86" s="74">
        <f>BAJIO16643561!D82</f>
        <v>10413.9</v>
      </c>
      <c r="J86" s="11">
        <f t="shared" si="12"/>
        <v>0</v>
      </c>
      <c r="K86" s="11">
        <f t="shared" si="9"/>
        <v>0</v>
      </c>
      <c r="L86" s="11">
        <f>BAJIO16643561!C82</f>
        <v>0</v>
      </c>
      <c r="M86" s="74" t="e">
        <f t="shared" si="10"/>
        <v>#REF!</v>
      </c>
      <c r="N86" s="12"/>
    </row>
    <row r="87" spans="1:14">
      <c r="A87" s="9">
        <f>BAJIO16643561!A81</f>
        <v>45394</v>
      </c>
      <c r="B87" s="10"/>
      <c r="C87" s="10" t="str">
        <f>BAJIO16643561!B81</f>
        <v>SPEI Recibido: | Institucion contraparte: BBVA MEXICO Ordenante: QUIMOBASICOS SA DE C V Cuenta Ordenante: 012580004450912252  |  RFC Ordenante: QUI840503NX8 | Referencia: 120424 | Hora: 09:12:58 | Clave de Rastreo: 002601002404120000132362 Concepto del Pago: PAGO QUIMO | Recibo # 150249227</v>
      </c>
      <c r="D87" s="10"/>
      <c r="E87" s="69" t="str">
        <f>BAJIO16643561!H81</f>
        <v>F7273-F7287</v>
      </c>
      <c r="F87" s="114">
        <f>BAJIO16643561!G81</f>
        <v>3307</v>
      </c>
      <c r="G87" s="11">
        <f t="shared" si="11"/>
        <v>50400</v>
      </c>
      <c r="H87" s="11">
        <f t="shared" si="13"/>
        <v>8064</v>
      </c>
      <c r="I87" s="74">
        <f>BAJIO16643561!D81</f>
        <v>58464</v>
      </c>
      <c r="J87" s="11">
        <f t="shared" si="12"/>
        <v>0</v>
      </c>
      <c r="K87" s="11">
        <f t="shared" si="9"/>
        <v>0</v>
      </c>
      <c r="L87" s="11">
        <f>BAJIO16643561!C81</f>
        <v>0</v>
      </c>
      <c r="M87" s="74" t="e">
        <f t="shared" si="10"/>
        <v>#REF!</v>
      </c>
      <c r="N87" s="12"/>
    </row>
    <row r="88" spans="1:14">
      <c r="A88" s="9">
        <f>BAJIO16643561!A80</f>
        <v>45394</v>
      </c>
      <c r="B88" s="10"/>
      <c r="C88" s="10" t="str">
        <f>BAJIO16643561!B80</f>
        <v>Compra - Disposicion por POS por (772.37) mxn en TONY VERACRUZ NORTE | 11abr2024 RFC TTI 961202IM1 Tarjeta 5161020002057265 | Recibo # 1697602032322</v>
      </c>
      <c r="D88" s="10"/>
      <c r="E88" s="69">
        <f>BAJIO16643561!H97</f>
        <v>0</v>
      </c>
      <c r="F88" s="114">
        <f>BAJIO16643561!G97</f>
        <v>0</v>
      </c>
      <c r="G88" s="11">
        <f t="shared" si="11"/>
        <v>0</v>
      </c>
      <c r="H88" s="11">
        <f t="shared" si="13"/>
        <v>0</v>
      </c>
      <c r="I88" s="74">
        <f>BAJIO16643561!D80</f>
        <v>0</v>
      </c>
      <c r="J88" s="11">
        <f t="shared" si="12"/>
        <v>665.83620689655174</v>
      </c>
      <c r="K88" s="11">
        <f t="shared" si="9"/>
        <v>106.53379310344828</v>
      </c>
      <c r="L88" s="11">
        <f>BAJIO16643561!C80</f>
        <v>772.37</v>
      </c>
      <c r="M88" s="74" t="e">
        <f t="shared" si="10"/>
        <v>#REF!</v>
      </c>
      <c r="N88" s="12"/>
    </row>
    <row r="89" spans="1:14">
      <c r="A89" s="9">
        <f>BAJIO16643561!A89</f>
        <v>45395</v>
      </c>
      <c r="B89" s="10"/>
      <c r="C89" s="10" t="str">
        <f>BAJIO16643561!B89</f>
        <v>Compra - Disposicion por POS por (7,095.00) mxn en HOTEL SAFI CENTRO C1 | 12abr2024 RFC DOP 091111C81 Tarjeta 5161020003513506 | Recibo # 1713864032322</v>
      </c>
      <c r="D89" s="10"/>
      <c r="E89" s="69">
        <f>BAJIO16643561!H98</f>
        <v>0</v>
      </c>
      <c r="F89" s="114">
        <f>BAJIO16643561!G98</f>
        <v>0</v>
      </c>
      <c r="G89" s="11">
        <f t="shared" si="11"/>
        <v>0</v>
      </c>
      <c r="H89" s="11">
        <f t="shared" si="13"/>
        <v>0</v>
      </c>
      <c r="I89" s="74">
        <f>BAJIO16643561!D98</f>
        <v>0</v>
      </c>
      <c r="J89" s="11">
        <f t="shared" si="12"/>
        <v>6116.3793103448279</v>
      </c>
      <c r="K89" s="11">
        <f t="shared" si="9"/>
        <v>978.62068965517244</v>
      </c>
      <c r="L89" s="11">
        <f>BAJIO16643561!C89</f>
        <v>7095</v>
      </c>
      <c r="M89" s="74" t="e">
        <f t="shared" si="10"/>
        <v>#REF!</v>
      </c>
      <c r="N89" s="12"/>
    </row>
    <row r="90" spans="1:14">
      <c r="A90" s="9">
        <f>BAJIO16643561!A96</f>
        <v>45397</v>
      </c>
      <c r="B90" s="10"/>
      <c r="C90" s="10" t="str">
        <f>BAJIO16643561!B94</f>
        <v>SPEI Recibido: | Institucion contraparte: SANTANDER Ordenante: CONSTRUCTORA INVERMEX SA DE CV Cuenta Ordenante: 014580655079790121  |  RFC Ordenante: CIN980312AX4 | Referencia: 4514087 | Hora: 10:26:34 | Clave de Rastreo: 20240415400140BET0000445140870 Concepto del Pago: TRASPASO ENTRE CTS PROPIAS A INV2 | Recibo # 150577112</v>
      </c>
      <c r="D90" s="10"/>
      <c r="E90" s="69">
        <f>BAJIO16643561!H99</f>
        <v>0</v>
      </c>
      <c r="F90" s="114">
        <f>BAJIO16643561!G99</f>
        <v>0</v>
      </c>
      <c r="G90" s="11">
        <f t="shared" si="11"/>
        <v>0</v>
      </c>
      <c r="H90" s="11">
        <f t="shared" si="13"/>
        <v>0</v>
      </c>
      <c r="I90" s="74">
        <f>BAJIO16643561!D99</f>
        <v>0</v>
      </c>
      <c r="J90" s="11">
        <f t="shared" si="12"/>
        <v>0</v>
      </c>
      <c r="K90" s="11">
        <f t="shared" si="9"/>
        <v>0</v>
      </c>
      <c r="L90" s="11">
        <f>BAJIO16643561!C99</f>
        <v>0</v>
      </c>
      <c r="M90" s="74" t="e">
        <f t="shared" si="10"/>
        <v>#REF!</v>
      </c>
      <c r="N90" s="12"/>
    </row>
    <row r="91" spans="1:14">
      <c r="A91" s="9">
        <f>BAJIO16643561!A97</f>
        <v>45397</v>
      </c>
      <c r="B91" s="10"/>
      <c r="C91" s="10" t="str">
        <f>BAJIO16643561!B97</f>
        <v>Comisión SPEI</v>
      </c>
      <c r="D91" s="10"/>
      <c r="E91" s="69">
        <f>BAJIO16643561!H100</f>
        <v>0</v>
      </c>
      <c r="F91" s="114">
        <f>BAJIO16643561!G100</f>
        <v>0</v>
      </c>
      <c r="G91" s="11">
        <f t="shared" si="11"/>
        <v>0</v>
      </c>
      <c r="H91" s="11">
        <f t="shared" si="13"/>
        <v>0</v>
      </c>
      <c r="I91" s="74">
        <f>BAJIO16643561!D100</f>
        <v>0</v>
      </c>
      <c r="J91" s="11">
        <f t="shared" si="12"/>
        <v>0</v>
      </c>
      <c r="K91" s="11">
        <f t="shared" si="9"/>
        <v>0</v>
      </c>
      <c r="L91" s="11">
        <f>BAJIO16643561!C100</f>
        <v>0</v>
      </c>
      <c r="M91" s="74" t="e">
        <f t="shared" si="10"/>
        <v>#REF!</v>
      </c>
      <c r="N91" s="12"/>
    </row>
    <row r="92" spans="1:14">
      <c r="A92" s="9">
        <f>BAJIO16643561!A98</f>
        <v>45397</v>
      </c>
      <c r="B92" s="10"/>
      <c r="C92" s="10" t="str">
        <f>BAJIO16643561!B98</f>
        <v>SPEI Enviado: | Hora: 18:11:20 por (8,000.00) mxn | SANTANDER #014180655089201314 | Beneficiario GASNGO MEXICO SA DE CV Aut. | Rafael Deveza Mendez | Recibo # 3023825018532</v>
      </c>
      <c r="D92" s="10"/>
      <c r="E92" s="69" t="e">
        <f>BAJIO16643561!#REF!</f>
        <v>#REF!</v>
      </c>
      <c r="F92" s="114" t="e">
        <f>BAJIO16643561!#REF!</f>
        <v>#REF!</v>
      </c>
      <c r="G92" s="11" t="e">
        <f t="shared" si="11"/>
        <v>#REF!</v>
      </c>
      <c r="H92" s="11" t="e">
        <f t="shared" si="13"/>
        <v>#REF!</v>
      </c>
      <c r="I92" s="74" t="e">
        <f>BAJIO16643561!#REF!</f>
        <v>#REF!</v>
      </c>
      <c r="J92" s="11" t="e">
        <f t="shared" si="12"/>
        <v>#REF!</v>
      </c>
      <c r="K92" s="11" t="e">
        <f t="shared" si="9"/>
        <v>#REF!</v>
      </c>
      <c r="L92" s="11" t="e">
        <f>BAJIO16643561!#REF!</f>
        <v>#REF!</v>
      </c>
      <c r="M92" s="74" t="e">
        <f t="shared" si="10"/>
        <v>#REF!</v>
      </c>
      <c r="N92" s="12"/>
    </row>
    <row r="93" spans="1:14">
      <c r="A93" s="9">
        <f>BAJIO16643561!A92</f>
        <v>45397</v>
      </c>
      <c r="B93" s="10"/>
      <c r="C93" s="10" t="str">
        <f>BAJIO16643561!B92</f>
        <v>IVA Comisión SPEI | Referencia: 150424 | Clave de Rastreo: BB8369362018852</v>
      </c>
      <c r="D93" s="10"/>
      <c r="E93" s="69" t="e">
        <f>BAJIO16643561!#REF!</f>
        <v>#REF!</v>
      </c>
      <c r="F93" s="114" t="e">
        <f>BAJIO16643561!#REF!</f>
        <v>#REF!</v>
      </c>
      <c r="G93" s="11" t="e">
        <f t="shared" si="11"/>
        <v>#REF!</v>
      </c>
      <c r="H93" s="11" t="e">
        <f t="shared" si="13"/>
        <v>#REF!</v>
      </c>
      <c r="I93" s="74" t="e">
        <f>BAJIO16643561!#REF!</f>
        <v>#REF!</v>
      </c>
      <c r="J93" s="11" t="e">
        <f t="shared" si="12"/>
        <v>#REF!</v>
      </c>
      <c r="K93" s="11" t="e">
        <f t="shared" si="9"/>
        <v>#REF!</v>
      </c>
      <c r="L93" s="11" t="e">
        <f>BAJIO16643561!#REF!</f>
        <v>#REF!</v>
      </c>
      <c r="M93" s="74" t="e">
        <f t="shared" si="10"/>
        <v>#REF!</v>
      </c>
      <c r="N93" s="12"/>
    </row>
    <row r="94" spans="1:14">
      <c r="A94" s="9">
        <f>BAJIO16643561!A93</f>
        <v>45397</v>
      </c>
      <c r="B94" s="10"/>
      <c r="C94" s="10" t="str">
        <f>BAJIO16643561!B93</f>
        <v>Comisión SPEI | Referencia: 150424 | Clave de Rastreo: BB8369362018852</v>
      </c>
      <c r="D94" s="10"/>
      <c r="E94" s="69">
        <f>BAJIO16643561!H103</f>
        <v>0</v>
      </c>
      <c r="F94" s="114">
        <f>BAJIO16643561!G103</f>
        <v>0</v>
      </c>
      <c r="G94" s="11" t="e">
        <f t="shared" si="11"/>
        <v>#REF!</v>
      </c>
      <c r="H94" s="11" t="e">
        <f t="shared" si="13"/>
        <v>#REF!</v>
      </c>
      <c r="I94" s="74" t="e">
        <f>BAJIO16643561!#REF!</f>
        <v>#REF!</v>
      </c>
      <c r="J94" s="11" t="e">
        <f t="shared" si="12"/>
        <v>#REF!</v>
      </c>
      <c r="K94" s="11" t="e">
        <f t="shared" si="9"/>
        <v>#REF!</v>
      </c>
      <c r="L94" s="11" t="e">
        <f>BAJIO16643561!#REF!</f>
        <v>#REF!</v>
      </c>
      <c r="M94" s="74" t="e">
        <f t="shared" si="10"/>
        <v>#REF!</v>
      </c>
      <c r="N94" s="12"/>
    </row>
    <row r="95" spans="1:14">
      <c r="A95" s="9">
        <f>BAJIO16643561!A91</f>
        <v>45397</v>
      </c>
      <c r="B95" s="10"/>
      <c r="C95" s="10" t="str">
        <f>BAJIO16643561!B91</f>
        <v>SPEI Enviado: | Institucion Receptora: SANTANDER | Beneficiario: JOSE RAFAEL DEVEZA MENDEZ (Dato no verificado por esta institucion) | Cuenta Beneficiario: 014813605623614558 RFC Beneficiario: ND | Referencia: 150424 | Hora: 13:04:12 | Clave de Rastreo: BB8369362018852 Concepto del Pago: DEVOLUCION DE PRESTAMO por (35,000.00) mxn | SANTANDER #014813605623614558 | Beneficiario JOSE RAFAEL DEVEZA MENDEZ Aut. | LOURDES ANABEL CORTES GUE | Recibo # 8369362018852</v>
      </c>
      <c r="D95" s="10"/>
      <c r="E95" s="69">
        <f>BAJIO16643561!H104</f>
        <v>0</v>
      </c>
      <c r="F95" s="114">
        <f>BAJIO16643561!G104</f>
        <v>0</v>
      </c>
      <c r="G95" s="11" t="e">
        <f t="shared" si="11"/>
        <v>#REF!</v>
      </c>
      <c r="H95" s="11" t="e">
        <f t="shared" si="13"/>
        <v>#REF!</v>
      </c>
      <c r="I95" s="74" t="e">
        <f>BAJIO16643561!#REF!</f>
        <v>#REF!</v>
      </c>
      <c r="J95" s="11">
        <f t="shared" si="12"/>
        <v>30172.413793103449</v>
      </c>
      <c r="K95" s="11">
        <f t="shared" si="9"/>
        <v>4827.5862068965516</v>
      </c>
      <c r="L95" s="11">
        <f>BAJIO16643561!C91</f>
        <v>35000</v>
      </c>
      <c r="M95" s="74" t="e">
        <f t="shared" si="10"/>
        <v>#REF!</v>
      </c>
      <c r="N95" s="12"/>
    </row>
    <row r="96" spans="1:14">
      <c r="A96" s="9">
        <f>BAJIO16643561!A94</f>
        <v>45397</v>
      </c>
      <c r="B96" s="10"/>
      <c r="C96" s="10" t="e">
        <f>BAJIO16643561!#REF!</f>
        <v>#REF!</v>
      </c>
      <c r="D96" s="10"/>
      <c r="E96" s="69">
        <f>BAJIO16643561!H105</f>
        <v>0</v>
      </c>
      <c r="F96" s="114">
        <f>BAJIO16643561!G105</f>
        <v>0</v>
      </c>
      <c r="G96" s="11">
        <f t="shared" si="11"/>
        <v>35344.827586206899</v>
      </c>
      <c r="H96" s="11">
        <f t="shared" si="13"/>
        <v>5655.1724137931042</v>
      </c>
      <c r="I96" s="74">
        <f>BAJIO16643561!D94</f>
        <v>41000</v>
      </c>
      <c r="J96" s="11">
        <f t="shared" si="12"/>
        <v>0</v>
      </c>
      <c r="K96" s="11">
        <f t="shared" si="9"/>
        <v>0</v>
      </c>
      <c r="L96" s="11">
        <f>BAJIO16643561!C94</f>
        <v>0</v>
      </c>
      <c r="M96" s="74" t="e">
        <f t="shared" si="10"/>
        <v>#REF!</v>
      </c>
      <c r="N96" s="12"/>
    </row>
    <row r="97" spans="1:14">
      <c r="A97" s="9">
        <f>BAJIO16643561!A99</f>
        <v>45397</v>
      </c>
      <c r="B97" s="10"/>
      <c r="C97" s="10" t="str">
        <f>BAJIO16643561!B99</f>
        <v>IVA Comisión SPEI | Referencia: 150424 | Clave de Rastreo: BB244525020808</v>
      </c>
      <c r="D97" s="10"/>
      <c r="E97" s="69">
        <f>BAJIO16643561!H106</f>
        <v>0</v>
      </c>
      <c r="F97" s="114">
        <f>BAJIO16643561!G106</f>
        <v>0</v>
      </c>
      <c r="G97" s="11" t="e">
        <f t="shared" si="11"/>
        <v>#REF!</v>
      </c>
      <c r="H97" s="11" t="e">
        <f t="shared" si="13"/>
        <v>#REF!</v>
      </c>
      <c r="I97" s="74" t="e">
        <f>BAJIO16643561!#REF!</f>
        <v>#REF!</v>
      </c>
      <c r="J97" s="11" t="e">
        <f t="shared" si="12"/>
        <v>#REF!</v>
      </c>
      <c r="K97" s="11" t="e">
        <f t="shared" si="9"/>
        <v>#REF!</v>
      </c>
      <c r="L97" s="11" t="e">
        <f>BAJIO16643561!#REF!</f>
        <v>#REF!</v>
      </c>
      <c r="M97" s="74" t="e">
        <f t="shared" si="10"/>
        <v>#REF!</v>
      </c>
      <c r="N97" s="12"/>
    </row>
    <row r="98" spans="1:14">
      <c r="A98" s="9">
        <f>BAJIO16643561!A100</f>
        <v>45397</v>
      </c>
      <c r="B98" s="10"/>
      <c r="C98" s="10" t="str">
        <f>BAJIO16643561!B100</f>
        <v>Comisión SPEI | Referencia: 150424 | Clave de Rastreo: BB244525020808</v>
      </c>
      <c r="D98" s="10"/>
      <c r="E98" s="69">
        <f>BAJIO16643561!H107</f>
        <v>0</v>
      </c>
      <c r="F98" s="114">
        <f>BAJIO16643561!G107</f>
        <v>0</v>
      </c>
      <c r="G98" s="11" t="e">
        <f t="shared" si="11"/>
        <v>#REF!</v>
      </c>
      <c r="H98" s="11" t="e">
        <f t="shared" si="13"/>
        <v>#REF!</v>
      </c>
      <c r="I98" s="74" t="e">
        <f>BAJIO16643561!#REF!</f>
        <v>#REF!</v>
      </c>
      <c r="J98" s="11" t="e">
        <f t="shared" si="12"/>
        <v>#REF!</v>
      </c>
      <c r="K98" s="11" t="e">
        <f t="shared" si="9"/>
        <v>#REF!</v>
      </c>
      <c r="L98" s="11" t="e">
        <f>BAJIO16643561!#REF!</f>
        <v>#REF!</v>
      </c>
      <c r="M98" s="74" t="e">
        <f t="shared" si="10"/>
        <v>#REF!</v>
      </c>
      <c r="N98" s="12"/>
    </row>
    <row r="99" spans="1:14">
      <c r="A99" s="9">
        <f>BAJIO16643561!A95</f>
        <v>45397</v>
      </c>
      <c r="B99" s="10"/>
      <c r="C99" s="10" t="str">
        <f>BAJIO16643561!B95</f>
        <v>SPEI Enviado: | Institucion Receptora: BBVA MEXICO | Beneficiario: CONSTRUCTORA INVERMEX SA CV (Dato no verificado por esta institucion) | Cuenta Beneficiario: 012580001188248945 RFC Beneficiario: ND | Referencia: 150424 | Hora: 10:19:52 | Clave de Rastreo: BB244525020808 Concepto del Pago: TRASPASO ENTRE CUENTAS PROPIAS por (35,000.00) mxn | BBVA MEXICO #012580001188248945 | Beneficiario CONSTRUCTORA INVERMEX SA CV Aut. | LOURDES ANABEL CORTES GUE | Recibo # 244525020808</v>
      </c>
      <c r="D99" s="10"/>
      <c r="E99" s="69">
        <f>BAJIO16643561!H108</f>
        <v>0</v>
      </c>
      <c r="F99" s="114">
        <f>BAJIO16643561!G108</f>
        <v>0</v>
      </c>
      <c r="G99" s="11">
        <f t="shared" si="11"/>
        <v>0</v>
      </c>
      <c r="H99" s="11">
        <f t="shared" si="13"/>
        <v>0</v>
      </c>
      <c r="I99" s="74">
        <f>BAJIO16643561!D108</f>
        <v>0</v>
      </c>
      <c r="J99" s="11">
        <f t="shared" si="12"/>
        <v>30172.413793103449</v>
      </c>
      <c r="K99" s="11">
        <f t="shared" si="9"/>
        <v>4827.5862068965516</v>
      </c>
      <c r="L99" s="11">
        <f>BAJIO16643561!C95</f>
        <v>35000</v>
      </c>
      <c r="M99" s="74" t="e">
        <f t="shared" si="10"/>
        <v>#REF!</v>
      </c>
      <c r="N99" s="12"/>
    </row>
    <row r="100" spans="1:14">
      <c r="A100" s="9">
        <f>BAJIO16643561!A90</f>
        <v>45397</v>
      </c>
      <c r="B100" s="10"/>
      <c r="C100" s="10" t="str">
        <f>BAJIO16643561!B90</f>
        <v>Compra - Disposicion por POS por (1,775.56) mxn en 5161020003513506 VIVA AEROBUS CIB Tarjeta Sub:0 Unit:0000000 Com:1621762 | Recibo # 1747898032322</v>
      </c>
      <c r="D100" s="10"/>
      <c r="E100" s="69">
        <f>BAJIO16643561!H109</f>
        <v>0</v>
      </c>
      <c r="F100" s="114">
        <f>BAJIO16643561!G109</f>
        <v>0</v>
      </c>
      <c r="G100" s="11" t="e">
        <f t="shared" si="11"/>
        <v>#REF!</v>
      </c>
      <c r="H100" s="11" t="e">
        <f t="shared" si="13"/>
        <v>#REF!</v>
      </c>
      <c r="I100" s="74" t="e">
        <f>BAJIO16643561!#REF!</f>
        <v>#REF!</v>
      </c>
      <c r="J100" s="11">
        <f t="shared" si="12"/>
        <v>1530.6551724137933</v>
      </c>
      <c r="K100" s="11">
        <f t="shared" si="9"/>
        <v>244.90482758620692</v>
      </c>
      <c r="L100" s="11">
        <f>BAJIO16643561!C90</f>
        <v>1775.56</v>
      </c>
      <c r="M100" s="74" t="e">
        <f t="shared" si="10"/>
        <v>#REF!</v>
      </c>
      <c r="N100" s="12"/>
    </row>
    <row r="101" spans="1:14">
      <c r="A101" s="9">
        <f>BAJIO16643561!A101</f>
        <v>45398</v>
      </c>
      <c r="B101" s="10"/>
      <c r="C101" s="10" t="str">
        <f>BAJIO16643561!B101</f>
        <v>SPEI Recibido: | Institucion contraparte: BANORTE Ordenante: NACIONAL DE ALIMENTOS Y HELADOS SA DE CV Cuenta Ordenante: 072580006755589580  |  RFC Ordenante: NAH850320159 | Referencia: 361978 | Hora: 11:26:36 | Clave de Rastreo: 42644264202404162994046290 Concepto del Pago: ARCA CONTINENTAL | Recibo # 150759246</v>
      </c>
      <c r="D101" s="10"/>
      <c r="E101" s="69" t="str">
        <f>BAJIO16643561!H101</f>
        <v>F7352</v>
      </c>
      <c r="F101" s="114">
        <f>BAJIO16643561!G101</f>
        <v>3308</v>
      </c>
      <c r="G101" s="11">
        <f t="shared" si="11"/>
        <v>12000</v>
      </c>
      <c r="H101" s="11">
        <f t="shared" si="13"/>
        <v>1920</v>
      </c>
      <c r="I101" s="74">
        <f>BAJIO16643561!D101</f>
        <v>13920</v>
      </c>
      <c r="J101" s="11">
        <f t="shared" si="12"/>
        <v>0</v>
      </c>
      <c r="K101" s="11">
        <f t="shared" si="9"/>
        <v>0</v>
      </c>
      <c r="L101" s="11">
        <f>BAJIO16643561!C101</f>
        <v>0</v>
      </c>
      <c r="M101" s="74" t="e">
        <f t="shared" si="10"/>
        <v>#REF!</v>
      </c>
      <c r="N101" s="12"/>
    </row>
    <row r="102" spans="1:14">
      <c r="A102" s="9">
        <f>BAJIO16643561!A102</f>
        <v>45398</v>
      </c>
      <c r="B102" s="10"/>
      <c r="C102" s="10" t="str">
        <f>BAJIO16643561!B102</f>
        <v xml:space="preserve">FABRICANTES DE EQUIP OS PARA REFRIGERACI  Concepto del Pago: 619SPEI004915 </v>
      </c>
      <c r="D102" s="10"/>
      <c r="E102" s="69" t="str">
        <f>BAJIO16643561!H102</f>
        <v>F7349</v>
      </c>
      <c r="F102" s="114">
        <f>BAJIO16643561!G102</f>
        <v>3325</v>
      </c>
      <c r="G102" s="11">
        <f t="shared" si="11"/>
        <v>36000</v>
      </c>
      <c r="H102" s="11">
        <f t="shared" si="13"/>
        <v>5760</v>
      </c>
      <c r="I102" s="74">
        <f>BAJIO16643561!D102</f>
        <v>41760</v>
      </c>
      <c r="J102" s="11">
        <f t="shared" si="12"/>
        <v>0</v>
      </c>
      <c r="K102" s="11">
        <f t="shared" si="9"/>
        <v>0</v>
      </c>
      <c r="L102" s="11">
        <f>BAJIO16643561!C102</f>
        <v>0</v>
      </c>
      <c r="M102" s="74" t="e">
        <f t="shared" si="10"/>
        <v>#REF!</v>
      </c>
      <c r="N102" s="12"/>
    </row>
    <row r="103" spans="1:14">
      <c r="A103" s="9">
        <f>BAJIO16643561!A103</f>
        <v>45398</v>
      </c>
      <c r="B103" s="10"/>
      <c r="C103" s="10" t="str">
        <f>BAJIO16643561!B103</f>
        <v>Suc. bajioPago cuota obrero patronal Pago SIPARE REF. RPatronal:Y781531210</v>
      </c>
      <c r="D103" s="10"/>
      <c r="E103" s="69">
        <f>BAJIO16643561!H112</f>
        <v>0</v>
      </c>
      <c r="F103" s="114">
        <f>BAJIO16643561!G112</f>
        <v>0</v>
      </c>
      <c r="G103" s="11">
        <f t="shared" si="11"/>
        <v>0</v>
      </c>
      <c r="H103" s="11">
        <f t="shared" si="13"/>
        <v>0</v>
      </c>
      <c r="I103" s="74">
        <f>BAJIO16643561!D103</f>
        <v>0</v>
      </c>
      <c r="J103" s="11">
        <f t="shared" si="12"/>
        <v>40880.086206896558</v>
      </c>
      <c r="K103" s="11">
        <f t="shared" si="9"/>
        <v>6540.8137931034498</v>
      </c>
      <c r="L103" s="11">
        <f>BAJIO16643561!C103</f>
        <v>47420.9</v>
      </c>
      <c r="M103" s="74" t="e">
        <f t="shared" si="10"/>
        <v>#REF!</v>
      </c>
      <c r="N103" s="12"/>
    </row>
    <row r="104" spans="1:14">
      <c r="A104" s="9">
        <f>BAJIO16643561!A104</f>
        <v>45398</v>
      </c>
      <c r="B104" s="10"/>
      <c r="C104" s="10" t="str">
        <f>BAJIO16643561!B104</f>
        <v xml:space="preserve"> PACCAR FINANCIAL MEXICO SA DE  Referencia: 160424</v>
      </c>
      <c r="D104" s="10"/>
      <c r="E104" s="69">
        <f>BAJIO16643561!H113</f>
        <v>0</v>
      </c>
      <c r="F104" s="114">
        <f>BAJIO16643561!G113</f>
        <v>0</v>
      </c>
      <c r="G104" s="11">
        <f t="shared" si="11"/>
        <v>0</v>
      </c>
      <c r="H104" s="11">
        <f t="shared" si="13"/>
        <v>0</v>
      </c>
      <c r="I104" s="74">
        <f>BAJIO16643561!D104</f>
        <v>0</v>
      </c>
      <c r="J104" s="11">
        <f t="shared" si="12"/>
        <v>55788.922413793109</v>
      </c>
      <c r="K104" s="11">
        <f t="shared" si="9"/>
        <v>8926.2275862068982</v>
      </c>
      <c r="L104" s="11">
        <f>BAJIO16643561!C104</f>
        <v>64715.15</v>
      </c>
      <c r="M104" s="74" t="e">
        <f t="shared" si="10"/>
        <v>#REF!</v>
      </c>
      <c r="N104" s="12"/>
    </row>
    <row r="105" spans="1:14">
      <c r="A105" s="9" t="e">
        <f>BAJIO16643561!#REF!</f>
        <v>#REF!</v>
      </c>
      <c r="B105" s="10"/>
      <c r="C105" s="10" t="e">
        <f>BAJIO16643561!#REF!</f>
        <v>#REF!</v>
      </c>
      <c r="D105" s="10"/>
      <c r="E105" s="69" t="e">
        <f>BAJIO16643561!#REF!</f>
        <v>#REF!</v>
      </c>
      <c r="F105" s="114" t="e">
        <f>BAJIO16643561!#REF!</f>
        <v>#REF!</v>
      </c>
      <c r="G105" s="11">
        <f t="shared" si="11"/>
        <v>1724.1379310344828</v>
      </c>
      <c r="H105" s="11">
        <f t="shared" si="13"/>
        <v>275.86206896551727</v>
      </c>
      <c r="I105" s="74">
        <f>BAJIO16643561!D107</f>
        <v>2000</v>
      </c>
      <c r="J105" s="11" t="e">
        <f t="shared" si="12"/>
        <v>#REF!</v>
      </c>
      <c r="K105" s="11" t="e">
        <f t="shared" si="9"/>
        <v>#REF!</v>
      </c>
      <c r="L105" s="11" t="e">
        <f>BAJIO16643561!#REF!</f>
        <v>#REF!</v>
      </c>
      <c r="M105" s="74" t="e">
        <f t="shared" si="10"/>
        <v>#REF!</v>
      </c>
      <c r="N105" s="12"/>
    </row>
    <row r="106" spans="1:14">
      <c r="A106" s="9" t="e">
        <f>BAJIO16643561!#REF!</f>
        <v>#REF!</v>
      </c>
      <c r="B106" s="10"/>
      <c r="C106" s="10" t="e">
        <f>BAJIO16643561!#REF!</f>
        <v>#REF!</v>
      </c>
      <c r="D106" s="10"/>
      <c r="E106" s="69">
        <f>BAJIO16643561!H114</f>
        <v>0</v>
      </c>
      <c r="F106" s="114">
        <f>BAJIO16643561!G114</f>
        <v>0</v>
      </c>
      <c r="G106" s="11" t="e">
        <f t="shared" si="11"/>
        <v>#REF!</v>
      </c>
      <c r="H106" s="11" t="e">
        <f t="shared" si="13"/>
        <v>#REF!</v>
      </c>
      <c r="I106" s="74" t="e">
        <f>BAJIO16643561!#REF!</f>
        <v>#REF!</v>
      </c>
      <c r="J106" s="11">
        <f t="shared" si="12"/>
        <v>8620.6896551724149</v>
      </c>
      <c r="K106" s="11">
        <f t="shared" si="9"/>
        <v>1379.3103448275865</v>
      </c>
      <c r="L106" s="11">
        <f>BAJIO16643561!C108</f>
        <v>10000</v>
      </c>
      <c r="M106" s="74" t="e">
        <f t="shared" si="10"/>
        <v>#REF!</v>
      </c>
      <c r="N106" s="12"/>
    </row>
    <row r="107" spans="1:14">
      <c r="A107" s="9" t="e">
        <f>BAJIO16643561!#REF!</f>
        <v>#REF!</v>
      </c>
      <c r="B107" s="10"/>
      <c r="C107" s="10" t="e">
        <f>BAJIO16643561!#REF!</f>
        <v>#REF!</v>
      </c>
      <c r="D107" s="10"/>
      <c r="E107" s="69">
        <f>BAJIO16643561!H116</f>
        <v>0</v>
      </c>
      <c r="F107" s="114">
        <f>BAJIO16643561!G116</f>
        <v>0</v>
      </c>
      <c r="G107" s="11">
        <f t="shared" si="11"/>
        <v>65517.241379310348</v>
      </c>
      <c r="H107" s="11">
        <f t="shared" si="13"/>
        <v>10482.758620689656</v>
      </c>
      <c r="I107" s="74">
        <f>BAJIO16643561!D111</f>
        <v>76000</v>
      </c>
      <c r="J107" s="11" t="e">
        <f t="shared" si="12"/>
        <v>#REF!</v>
      </c>
      <c r="K107" s="11" t="e">
        <f t="shared" si="9"/>
        <v>#REF!</v>
      </c>
      <c r="L107" s="11" t="e">
        <f>BAJIO16643561!#REF!</f>
        <v>#REF!</v>
      </c>
      <c r="M107" s="74" t="e">
        <f t="shared" si="10"/>
        <v>#REF!</v>
      </c>
      <c r="N107" s="12"/>
    </row>
    <row r="108" spans="1:14">
      <c r="A108" s="9">
        <f>BAJIO16643561!E117</f>
        <v>8145.7200000000012</v>
      </c>
      <c r="B108" s="10"/>
      <c r="C108" s="10" t="e">
        <f>BAJIO16643561!#REF!</f>
        <v>#REF!</v>
      </c>
      <c r="D108" s="10"/>
      <c r="E108" s="69">
        <f>BAJIO16643561!H117</f>
        <v>0</v>
      </c>
      <c r="F108" s="114">
        <f>BAJIO16643561!G117</f>
        <v>0</v>
      </c>
      <c r="G108" s="11" t="e">
        <f t="shared" si="11"/>
        <v>#REF!</v>
      </c>
      <c r="H108" s="11" t="e">
        <f t="shared" si="13"/>
        <v>#REF!</v>
      </c>
      <c r="I108" s="74" t="e">
        <f>BAJIO16643561!#REF!</f>
        <v>#REF!</v>
      </c>
      <c r="J108" s="11">
        <f t="shared" si="12"/>
        <v>1500</v>
      </c>
      <c r="K108" s="11">
        <f t="shared" si="9"/>
        <v>240</v>
      </c>
      <c r="L108" s="11">
        <f>BAJIO16643561!C112</f>
        <v>1740</v>
      </c>
      <c r="M108" s="74" t="e">
        <f t="shared" si="10"/>
        <v>#REF!</v>
      </c>
      <c r="N108" s="12"/>
    </row>
    <row r="109" spans="1:14">
      <c r="A109" s="9">
        <f>BAJIO16643561!E118</f>
        <v>8145.7200000000012</v>
      </c>
      <c r="B109" s="10"/>
      <c r="C109" s="10" t="e">
        <f>BAJIO16643561!#REF!</f>
        <v>#REF!</v>
      </c>
      <c r="D109" s="10"/>
      <c r="E109" s="69">
        <f>BAJIO16643561!H118</f>
        <v>0</v>
      </c>
      <c r="F109" s="114">
        <f>BAJIO16643561!G118</f>
        <v>0</v>
      </c>
      <c r="G109" s="11" t="e">
        <f t="shared" si="11"/>
        <v>#REF!</v>
      </c>
      <c r="H109" s="11" t="e">
        <f t="shared" si="13"/>
        <v>#REF!</v>
      </c>
      <c r="I109" s="74" t="e">
        <f>BAJIO16643561!#REF!</f>
        <v>#REF!</v>
      </c>
      <c r="J109" s="11">
        <f t="shared" si="12"/>
        <v>3040.1206896551726</v>
      </c>
      <c r="K109" s="11">
        <f t="shared" si="9"/>
        <v>486.41931034482764</v>
      </c>
      <c r="L109" s="11">
        <f>BAJIO16643561!C113</f>
        <v>3526.54</v>
      </c>
      <c r="M109" s="74" t="e">
        <f t="shared" si="10"/>
        <v>#REF!</v>
      </c>
      <c r="N109" s="12"/>
    </row>
    <row r="110" spans="1:14">
      <c r="A110" s="9" t="e">
        <f>BAJIO16643561!#REF!</f>
        <v>#REF!</v>
      </c>
      <c r="B110" s="10"/>
      <c r="C110" s="10" t="e">
        <f>BAJIO16643561!#REF!</f>
        <v>#REF!</v>
      </c>
      <c r="D110" s="10"/>
      <c r="E110" s="69">
        <f>BAJIO16643561!H119</f>
        <v>0</v>
      </c>
      <c r="F110" s="114">
        <f>BAJIO16643561!G119</f>
        <v>0</v>
      </c>
      <c r="G110" s="11">
        <f t="shared" si="11"/>
        <v>0</v>
      </c>
      <c r="H110" s="11">
        <f t="shared" si="13"/>
        <v>0</v>
      </c>
      <c r="I110" s="74">
        <f>BAJIO16643561!D119</f>
        <v>0</v>
      </c>
      <c r="J110" s="11">
        <f t="shared" si="12"/>
        <v>55852.896551724145</v>
      </c>
      <c r="K110" s="11">
        <f t="shared" si="9"/>
        <v>8936.4634482758629</v>
      </c>
      <c r="L110" s="11">
        <f>BAJIO16643561!C116</f>
        <v>64789.36</v>
      </c>
      <c r="M110" s="74" t="e">
        <f t="shared" si="10"/>
        <v>#REF!</v>
      </c>
      <c r="N110" s="12"/>
    </row>
    <row r="111" spans="1:14">
      <c r="A111" s="9" t="e">
        <f>BAJIO16643561!#REF!</f>
        <v>#REF!</v>
      </c>
      <c r="B111" s="10"/>
      <c r="C111" s="10" t="e">
        <f>BAJIO16643561!#REF!</f>
        <v>#REF!</v>
      </c>
      <c r="D111" s="10"/>
      <c r="E111" s="69">
        <f>BAJIO16643561!H120</f>
        <v>0</v>
      </c>
      <c r="F111" s="114">
        <f>BAJIO16643561!G120</f>
        <v>0</v>
      </c>
      <c r="G111" s="11">
        <f t="shared" si="11"/>
        <v>0</v>
      </c>
      <c r="H111" s="11">
        <f t="shared" si="13"/>
        <v>0</v>
      </c>
      <c r="I111" s="74">
        <f>BAJIO16643561!D120</f>
        <v>0</v>
      </c>
      <c r="J111" s="11">
        <f t="shared" si="12"/>
        <v>2732.75</v>
      </c>
      <c r="K111" s="11">
        <f t="shared" si="9"/>
        <v>437.24</v>
      </c>
      <c r="L111" s="11">
        <f>BAJIO16643561!C119</f>
        <v>3169.99</v>
      </c>
      <c r="M111" s="74" t="e">
        <f t="shared" si="10"/>
        <v>#REF!</v>
      </c>
      <c r="N111" s="12"/>
    </row>
    <row r="112" spans="1:14">
      <c r="A112" s="9" t="e">
        <f>BAJIO16643561!#REF!</f>
        <v>#REF!</v>
      </c>
      <c r="B112" s="10"/>
      <c r="C112" s="10" t="e">
        <f>BAJIO16643561!#REF!</f>
        <v>#REF!</v>
      </c>
      <c r="D112" s="10"/>
      <c r="E112" s="69">
        <f>BAJIO16643561!H121</f>
        <v>0</v>
      </c>
      <c r="F112" s="114">
        <f>BAJIO16643561!G121</f>
        <v>0</v>
      </c>
      <c r="G112" s="11">
        <f t="shared" si="11"/>
        <v>0</v>
      </c>
      <c r="H112" s="11">
        <f t="shared" si="13"/>
        <v>0</v>
      </c>
      <c r="I112" s="74">
        <f>BAJIO16643561!D121</f>
        <v>0</v>
      </c>
      <c r="J112" s="11">
        <f t="shared" si="12"/>
        <v>499.00000000000006</v>
      </c>
      <c r="K112" s="11">
        <f t="shared" si="9"/>
        <v>79.840000000000018</v>
      </c>
      <c r="L112" s="11">
        <f>BAJIO16643561!C120</f>
        <v>578.84</v>
      </c>
      <c r="M112" s="74" t="e">
        <f t="shared" si="10"/>
        <v>#REF!</v>
      </c>
      <c r="N112" s="12"/>
    </row>
    <row r="113" spans="1:14">
      <c r="A113" s="9" t="e">
        <f>BAJIO16643561!#REF!</f>
        <v>#REF!</v>
      </c>
      <c r="B113" s="10"/>
      <c r="C113" s="10" t="e">
        <f>BAJIO16643561!#REF!</f>
        <v>#REF!</v>
      </c>
      <c r="D113" s="10"/>
      <c r="E113" s="69">
        <f>BAJIO16643561!H122</f>
        <v>0</v>
      </c>
      <c r="F113" s="114">
        <f>BAJIO16643561!G122</f>
        <v>0</v>
      </c>
      <c r="G113" s="11">
        <f t="shared" si="11"/>
        <v>18103.448275862069</v>
      </c>
      <c r="H113" s="11">
        <f t="shared" si="13"/>
        <v>2896.5517241379312</v>
      </c>
      <c r="I113" s="74">
        <f>BAJIO16643561!D123</f>
        <v>21000</v>
      </c>
      <c r="J113" s="11">
        <f t="shared" si="12"/>
        <v>0</v>
      </c>
      <c r="K113" s="11">
        <f t="shared" si="9"/>
        <v>0</v>
      </c>
      <c r="L113" s="11">
        <f>BAJIO16643561!C122</f>
        <v>0</v>
      </c>
      <c r="M113" s="74" t="e">
        <f t="shared" si="10"/>
        <v>#REF!</v>
      </c>
      <c r="N113" s="12"/>
    </row>
    <row r="114" spans="1:14">
      <c r="A114" s="9" t="e">
        <f>BAJIO16643561!#REF!</f>
        <v>#REF!</v>
      </c>
      <c r="B114" s="10"/>
      <c r="C114" s="10" t="e">
        <f>BAJIO16643561!#REF!</f>
        <v>#REF!</v>
      </c>
      <c r="D114" s="10"/>
      <c r="E114" s="69">
        <f>BAJIO16643561!H124</f>
        <v>0</v>
      </c>
      <c r="F114" s="114">
        <f>BAJIO16643561!G124</f>
        <v>0</v>
      </c>
      <c r="G114" s="11">
        <f t="shared" si="11"/>
        <v>0</v>
      </c>
      <c r="H114" s="11">
        <f t="shared" si="13"/>
        <v>0</v>
      </c>
      <c r="I114" s="74">
        <f>BAJIO16643561!D124</f>
        <v>0</v>
      </c>
      <c r="J114" s="11" t="e">
        <f t="shared" si="12"/>
        <v>#REF!</v>
      </c>
      <c r="K114" s="11" t="e">
        <f t="shared" si="9"/>
        <v>#REF!</v>
      </c>
      <c r="L114" s="11" t="e">
        <f>BAJIO16643561!#REF!</f>
        <v>#REF!</v>
      </c>
      <c r="M114" s="74" t="e">
        <f t="shared" si="10"/>
        <v>#REF!</v>
      </c>
      <c r="N114" s="12"/>
    </row>
    <row r="115" spans="1:14">
      <c r="A115" s="9" t="e">
        <f>BAJIO16643561!#REF!</f>
        <v>#REF!</v>
      </c>
      <c r="B115" s="10"/>
      <c r="C115" s="10" t="e">
        <f>BAJIO16643561!#REF!</f>
        <v>#REF!</v>
      </c>
      <c r="D115" s="10"/>
      <c r="E115" s="69">
        <f>BAJIO16643561!H125</f>
        <v>0</v>
      </c>
      <c r="F115" s="114">
        <f>BAJIO16643561!G125</f>
        <v>0</v>
      </c>
      <c r="G115" s="11">
        <f t="shared" si="11"/>
        <v>57758.620689655174</v>
      </c>
      <c r="H115" s="11">
        <f t="shared" si="13"/>
        <v>9241.3793103448279</v>
      </c>
      <c r="I115" s="74">
        <f>BAJIO16643561!D125</f>
        <v>67000</v>
      </c>
      <c r="J115" s="11" t="e">
        <f t="shared" si="12"/>
        <v>#REF!</v>
      </c>
      <c r="K115" s="11" t="e">
        <f t="shared" si="9"/>
        <v>#REF!</v>
      </c>
      <c r="L115" s="11" t="e">
        <f>BAJIO16643561!#REF!</f>
        <v>#REF!</v>
      </c>
      <c r="M115" s="74" t="e">
        <f t="shared" si="10"/>
        <v>#REF!</v>
      </c>
      <c r="N115" s="12"/>
    </row>
    <row r="116" spans="1:14">
      <c r="A116" s="9" t="e">
        <f>BAJIO16643561!#REF!</f>
        <v>#REF!</v>
      </c>
      <c r="B116" s="10"/>
      <c r="C116" s="10" t="e">
        <f>BAJIO16643561!#REF!</f>
        <v>#REF!</v>
      </c>
      <c r="D116" s="10"/>
      <c r="E116" s="69">
        <f>BAJIO16643561!H126</f>
        <v>0</v>
      </c>
      <c r="F116" s="114">
        <f>BAJIO16643561!G126</f>
        <v>0</v>
      </c>
      <c r="G116" s="11">
        <f t="shared" si="11"/>
        <v>0</v>
      </c>
      <c r="H116" s="11">
        <f t="shared" si="13"/>
        <v>0</v>
      </c>
      <c r="I116" s="74">
        <f>BAJIO16643561!D126</f>
        <v>0</v>
      </c>
      <c r="J116" s="11">
        <f t="shared" si="12"/>
        <v>57758.620689655174</v>
      </c>
      <c r="K116" s="11">
        <f t="shared" si="9"/>
        <v>9241.3793103448279</v>
      </c>
      <c r="L116" s="11">
        <f>BAJIO16643561!C126</f>
        <v>67000</v>
      </c>
      <c r="M116" s="74" t="e">
        <f t="shared" si="10"/>
        <v>#REF!</v>
      </c>
      <c r="N116" s="12"/>
    </row>
    <row r="117" spans="1:14">
      <c r="A117" s="9">
        <f>BAJIO16643561!A129</f>
        <v>45400</v>
      </c>
      <c r="B117" s="10"/>
      <c r="C117" s="10" t="str">
        <f>BAJIO16643561!B129</f>
        <v>SSNL SERVICIOS SUSTENTABLES NL S DE RL D  Concepto del Pago: F7309</v>
      </c>
      <c r="D117" s="10"/>
      <c r="E117" s="69" t="str">
        <f>BAJIO16643561!H129</f>
        <v>F7309</v>
      </c>
      <c r="F117" s="114">
        <f>BAJIO16643561!G129</f>
        <v>3326</v>
      </c>
      <c r="G117" s="11">
        <f t="shared" si="11"/>
        <v>3500.0000000000005</v>
      </c>
      <c r="H117" s="11">
        <f t="shared" si="13"/>
        <v>560.00000000000011</v>
      </c>
      <c r="I117" s="74">
        <f>BAJIO16643561!D129</f>
        <v>4060</v>
      </c>
      <c r="J117" s="11">
        <f t="shared" si="12"/>
        <v>0</v>
      </c>
      <c r="K117" s="11">
        <f t="shared" si="9"/>
        <v>0</v>
      </c>
      <c r="L117" s="11">
        <f>BAJIO16643561!C129</f>
        <v>0</v>
      </c>
      <c r="M117" s="74" t="e">
        <f t="shared" si="10"/>
        <v>#REF!</v>
      </c>
      <c r="N117" s="12"/>
    </row>
    <row r="118" spans="1:14" ht="30">
      <c r="A118" s="9">
        <f>BAJIO16643561!A130</f>
        <v>45400</v>
      </c>
      <c r="B118" s="10"/>
      <c r="C118" s="10" t="str">
        <f>BAJIO16643561!B130</f>
        <v>SISFLEX, SA DE CV  Concepto del Pago: PAGO DE FACTURAS aplicar no se ha</v>
      </c>
      <c r="D118" s="10"/>
      <c r="E118" s="69" t="str">
        <f>BAJIO16643561!H130</f>
        <v>7388, 7414, 7415, 7416</v>
      </c>
      <c r="F118" s="114">
        <f>BAJIO16643561!G130</f>
        <v>3363</v>
      </c>
      <c r="G118" s="11">
        <f t="shared" si="11"/>
        <v>14000.000000000002</v>
      </c>
      <c r="H118" s="11">
        <f t="shared" si="13"/>
        <v>2240.0000000000005</v>
      </c>
      <c r="I118" s="74">
        <f>BAJIO16643561!D130</f>
        <v>16240</v>
      </c>
      <c r="J118" s="11">
        <f t="shared" si="12"/>
        <v>0</v>
      </c>
      <c r="K118" s="11">
        <f t="shared" si="9"/>
        <v>0</v>
      </c>
      <c r="L118" s="11">
        <f>BAJIO16643561!C130</f>
        <v>0</v>
      </c>
      <c r="M118" s="74" t="e">
        <f t="shared" si="10"/>
        <v>#REF!</v>
      </c>
      <c r="N118" s="12"/>
    </row>
    <row r="119" spans="1:14">
      <c r="A119" s="9" t="e">
        <f>BAJIO16643561!#REF!</f>
        <v>#REF!</v>
      </c>
      <c r="B119" s="10"/>
      <c r="C119" s="10" t="e">
        <f>BAJIO16643561!#REF!</f>
        <v>#REF!</v>
      </c>
      <c r="D119" s="10"/>
      <c r="E119" s="69">
        <f>BAJIO16643561!H131</f>
        <v>0</v>
      </c>
      <c r="F119" s="114">
        <f>BAJIO16643561!G131</f>
        <v>0</v>
      </c>
      <c r="G119" s="11">
        <f t="shared" si="11"/>
        <v>0</v>
      </c>
      <c r="H119" s="11">
        <f t="shared" si="13"/>
        <v>0</v>
      </c>
      <c r="I119" s="74">
        <f>BAJIO16643561!D131</f>
        <v>0</v>
      </c>
      <c r="J119" s="11">
        <f t="shared" si="12"/>
        <v>1799.0000000000002</v>
      </c>
      <c r="K119" s="11">
        <f t="shared" si="9"/>
        <v>287.84000000000003</v>
      </c>
      <c r="L119" s="11">
        <f>BAJIO16643561!C131</f>
        <v>2086.84</v>
      </c>
      <c r="M119" s="74" t="e">
        <f t="shared" si="10"/>
        <v>#REF!</v>
      </c>
      <c r="N119" s="12"/>
    </row>
    <row r="120" spans="1:14">
      <c r="A120" s="9" t="e">
        <f>BAJIO16643561!#REF!</f>
        <v>#REF!</v>
      </c>
      <c r="B120" s="10"/>
      <c r="C120" s="10" t="e">
        <f>BAJIO16643561!#REF!</f>
        <v>#REF!</v>
      </c>
      <c r="D120" s="10"/>
      <c r="E120" s="69">
        <f>BAJIO16643561!H132</f>
        <v>0</v>
      </c>
      <c r="F120" s="114">
        <f>BAJIO16643561!G132</f>
        <v>0</v>
      </c>
      <c r="G120" s="11">
        <f t="shared" si="11"/>
        <v>0</v>
      </c>
      <c r="H120" s="11">
        <f t="shared" si="13"/>
        <v>0</v>
      </c>
      <c r="I120" s="74">
        <f>BAJIO16643561!D132</f>
        <v>0</v>
      </c>
      <c r="J120" s="11">
        <f t="shared" si="12"/>
        <v>1602.0258620689656</v>
      </c>
      <c r="K120" s="11">
        <f t="shared" si="9"/>
        <v>256.3241379310345</v>
      </c>
      <c r="L120" s="11">
        <f>BAJIO16643561!C132</f>
        <v>1858.35</v>
      </c>
      <c r="M120" s="74" t="e">
        <f t="shared" si="10"/>
        <v>#REF!</v>
      </c>
      <c r="N120" s="12"/>
    </row>
    <row r="121" spans="1:14">
      <c r="A121" s="9" t="e">
        <f>BAJIO16643561!#REF!</f>
        <v>#REF!</v>
      </c>
      <c r="B121" s="10"/>
      <c r="C121" s="10" t="e">
        <f>BAJIO16643561!#REF!</f>
        <v>#REF!</v>
      </c>
      <c r="D121" s="10"/>
      <c r="E121" s="69">
        <f>BAJIO16643561!H133</f>
        <v>0</v>
      </c>
      <c r="F121" s="114">
        <f>BAJIO16643561!G133</f>
        <v>0</v>
      </c>
      <c r="G121" s="11">
        <f t="shared" ref="G121:G184" si="14">I121/1.16</f>
        <v>12500</v>
      </c>
      <c r="H121" s="11">
        <f t="shared" si="13"/>
        <v>2000</v>
      </c>
      <c r="I121" s="74">
        <f>BAJIO16643561!D133</f>
        <v>14500</v>
      </c>
      <c r="J121" s="11">
        <f t="shared" ref="J121:J184" si="15">L121/1.16</f>
        <v>0</v>
      </c>
      <c r="K121" s="11">
        <f t="shared" si="9"/>
        <v>0</v>
      </c>
      <c r="L121" s="11">
        <f>BAJIO16643561!C133</f>
        <v>0</v>
      </c>
      <c r="M121" s="74" t="e">
        <f t="shared" si="10"/>
        <v>#REF!</v>
      </c>
      <c r="N121" s="12"/>
    </row>
    <row r="122" spans="1:14">
      <c r="A122" s="9">
        <f>BAJIO16643561!A134</f>
        <v>45401</v>
      </c>
      <c r="B122" s="10"/>
      <c r="C122" s="10" t="str">
        <f>BAJIO16643561!B134</f>
        <v>VALVULAS DE CALIDAD DE MONTERREY SA DE C  Concepto del Pago: PAGO FACTURAS 7438 7443</v>
      </c>
      <c r="D122" s="10"/>
      <c r="E122" s="69" t="str">
        <f>BAJIO16643561!H134</f>
        <v>F7438-F7443</v>
      </c>
      <c r="F122" s="114">
        <f>BAJIO16643561!G134</f>
        <v>3327</v>
      </c>
      <c r="G122" s="11">
        <f t="shared" si="14"/>
        <v>5985.0000000000009</v>
      </c>
      <c r="H122" s="11">
        <f t="shared" si="13"/>
        <v>957.60000000000014</v>
      </c>
      <c r="I122" s="74">
        <f>BAJIO16643561!D134</f>
        <v>6942.6</v>
      </c>
      <c r="J122" s="11">
        <f t="shared" si="15"/>
        <v>0</v>
      </c>
      <c r="K122" s="11">
        <f t="shared" si="9"/>
        <v>0</v>
      </c>
      <c r="L122" s="11">
        <f>BAJIO16643561!C134</f>
        <v>0</v>
      </c>
      <c r="M122" s="74" t="e">
        <f t="shared" si="10"/>
        <v>#REF!</v>
      </c>
      <c r="N122" s="12"/>
    </row>
    <row r="123" spans="1:14">
      <c r="A123" s="9">
        <f>BAJIO16643561!A135</f>
        <v>45401</v>
      </c>
      <c r="B123" s="10"/>
      <c r="C123" s="10" t="str">
        <f>BAJIO16643561!B135</f>
        <v xml:space="preserve"> RYDER CAPITAL  Concepto del Pago: 11448</v>
      </c>
      <c r="D123" s="10"/>
      <c r="E123" s="69" t="str">
        <f>BAJIO16643561!H135</f>
        <v>F7400, F7401</v>
      </c>
      <c r="F123" s="114">
        <f>BAJIO16643561!G135</f>
        <v>3328</v>
      </c>
      <c r="G123" s="11">
        <f t="shared" si="14"/>
        <v>36400</v>
      </c>
      <c r="H123" s="11">
        <f t="shared" si="13"/>
        <v>5824</v>
      </c>
      <c r="I123" s="74">
        <f>BAJIO16643561!D135</f>
        <v>42224</v>
      </c>
      <c r="J123" s="11">
        <f t="shared" si="15"/>
        <v>0</v>
      </c>
      <c r="K123" s="11">
        <f t="shared" si="9"/>
        <v>0</v>
      </c>
      <c r="L123" s="11">
        <f>BAJIO16643561!C135</f>
        <v>0</v>
      </c>
      <c r="M123" s="74" t="e">
        <f t="shared" si="10"/>
        <v>#REF!</v>
      </c>
      <c r="N123" s="12"/>
    </row>
    <row r="124" spans="1:14">
      <c r="A124" s="9" t="e">
        <f>BAJIO16643561!#REF!</f>
        <v>#REF!</v>
      </c>
      <c r="B124" s="10"/>
      <c r="C124" s="10" t="e">
        <f>BAJIO16643561!#REF!</f>
        <v>#REF!</v>
      </c>
      <c r="D124" s="10"/>
      <c r="E124" s="69">
        <f>BAJIO16643561!H136</f>
        <v>0</v>
      </c>
      <c r="F124" s="114">
        <f>BAJIO16643561!G136</f>
        <v>0</v>
      </c>
      <c r="G124" s="11">
        <f t="shared" si="14"/>
        <v>0</v>
      </c>
      <c r="H124" s="11">
        <f t="shared" si="13"/>
        <v>0</v>
      </c>
      <c r="I124" s="74">
        <f>BAJIO16643561!D136</f>
        <v>0</v>
      </c>
      <c r="J124" s="11">
        <f t="shared" si="15"/>
        <v>12931.034482758621</v>
      </c>
      <c r="K124" s="11">
        <f t="shared" si="9"/>
        <v>2068.9655172413795</v>
      </c>
      <c r="L124" s="11">
        <f>BAJIO16643561!C136</f>
        <v>15000</v>
      </c>
      <c r="M124" s="74" t="e">
        <f t="shared" si="10"/>
        <v>#REF!</v>
      </c>
      <c r="N124" s="12"/>
    </row>
    <row r="125" spans="1:14">
      <c r="A125" s="9" t="e">
        <f>BAJIO16643561!#REF!</f>
        <v>#REF!</v>
      </c>
      <c r="B125" s="10"/>
      <c r="C125" s="10" t="e">
        <f>BAJIO16643561!#REF!</f>
        <v>#REF!</v>
      </c>
      <c r="D125" s="10"/>
      <c r="E125" s="69">
        <f>BAJIO16643561!H137</f>
        <v>0</v>
      </c>
      <c r="F125" s="114">
        <f>BAJIO16643561!G137</f>
        <v>0</v>
      </c>
      <c r="G125" s="11" t="e">
        <f t="shared" si="14"/>
        <v>#REF!</v>
      </c>
      <c r="H125" s="11" t="e">
        <f t="shared" si="13"/>
        <v>#REF!</v>
      </c>
      <c r="I125" s="74" t="e">
        <f>BAJIO16643561!#REF!</f>
        <v>#REF!</v>
      </c>
      <c r="J125" s="11">
        <f t="shared" si="15"/>
        <v>35049.137931034486</v>
      </c>
      <c r="K125" s="11">
        <f t="shared" si="9"/>
        <v>5607.8620689655181</v>
      </c>
      <c r="L125" s="11">
        <f>BAJIO16643561!C139</f>
        <v>40657</v>
      </c>
      <c r="M125" s="74" t="e">
        <f t="shared" si="10"/>
        <v>#REF!</v>
      </c>
      <c r="N125" s="12"/>
    </row>
    <row r="126" spans="1:14">
      <c r="A126" s="9" t="e">
        <f>BAJIO16643561!#REF!</f>
        <v>#REF!</v>
      </c>
      <c r="B126" s="10"/>
      <c r="C126" s="10" t="e">
        <f>BAJIO16643561!#REF!</f>
        <v>#REF!</v>
      </c>
      <c r="D126" s="10"/>
      <c r="E126" s="69">
        <f>BAJIO16643561!H138</f>
        <v>0</v>
      </c>
      <c r="F126" s="114">
        <f>BAJIO16643561!G138</f>
        <v>0</v>
      </c>
      <c r="G126" s="11" t="e">
        <f t="shared" si="14"/>
        <v>#REF!</v>
      </c>
      <c r="H126" s="11" t="e">
        <f t="shared" si="13"/>
        <v>#REF!</v>
      </c>
      <c r="I126" s="74" t="e">
        <f>BAJIO16643561!#REF!</f>
        <v>#REF!</v>
      </c>
      <c r="J126" s="11">
        <f t="shared" si="15"/>
        <v>1293.1034482758621</v>
      </c>
      <c r="K126" s="11">
        <f t="shared" si="9"/>
        <v>206.89655172413794</v>
      </c>
      <c r="L126" s="11">
        <f>BAJIO16643561!C140</f>
        <v>1500</v>
      </c>
      <c r="M126" s="74" t="e">
        <f t="shared" si="10"/>
        <v>#REF!</v>
      </c>
      <c r="N126" s="12"/>
    </row>
    <row r="127" spans="1:14">
      <c r="A127" s="9" t="e">
        <f>BAJIO16643561!#REF!</f>
        <v>#REF!</v>
      </c>
      <c r="B127" s="10"/>
      <c r="C127" s="10" t="e">
        <f>BAJIO16643561!#REF!</f>
        <v>#REF!</v>
      </c>
      <c r="D127" s="10"/>
      <c r="E127" s="69">
        <f>BAJIO16643561!H139</f>
        <v>0</v>
      </c>
      <c r="F127" s="114">
        <f>BAJIO16643561!G139</f>
        <v>0</v>
      </c>
      <c r="G127" s="11">
        <f t="shared" si="14"/>
        <v>0</v>
      </c>
      <c r="H127" s="11">
        <f t="shared" si="13"/>
        <v>0</v>
      </c>
      <c r="I127" s="74">
        <f>BAJIO16643561!D139</f>
        <v>0</v>
      </c>
      <c r="J127" s="11">
        <f t="shared" si="15"/>
        <v>1187.0000000000002</v>
      </c>
      <c r="K127" s="11">
        <f t="shared" si="9"/>
        <v>189.92000000000004</v>
      </c>
      <c r="L127" s="11">
        <f>BAJIO16643561!C141</f>
        <v>1376.92</v>
      </c>
      <c r="M127" s="74" t="e">
        <f t="shared" si="10"/>
        <v>#REF!</v>
      </c>
      <c r="N127" s="12"/>
    </row>
    <row r="128" spans="1:14">
      <c r="A128" s="9" t="e">
        <f>BAJIO16643561!#REF!</f>
        <v>#REF!</v>
      </c>
      <c r="B128" s="10"/>
      <c r="C128" s="10" t="e">
        <f>BAJIO16643561!#REF!</f>
        <v>#REF!</v>
      </c>
      <c r="D128" s="10"/>
      <c r="E128" s="69">
        <f>BAJIO16643561!H140</f>
        <v>0</v>
      </c>
      <c r="F128" s="114">
        <f>BAJIO16643561!G140</f>
        <v>0</v>
      </c>
      <c r="G128" s="11">
        <f t="shared" si="14"/>
        <v>0</v>
      </c>
      <c r="H128" s="11">
        <f t="shared" si="13"/>
        <v>0</v>
      </c>
      <c r="I128" s="74">
        <f>BAJIO16643561!D140</f>
        <v>0</v>
      </c>
      <c r="J128" s="11" t="e">
        <f t="shared" si="15"/>
        <v>#REF!</v>
      </c>
      <c r="K128" s="11" t="e">
        <f t="shared" si="9"/>
        <v>#REF!</v>
      </c>
      <c r="L128" s="11" t="e">
        <f>BAJIO16643561!#REF!</f>
        <v>#REF!</v>
      </c>
      <c r="M128" s="74" t="e">
        <f t="shared" si="10"/>
        <v>#REF!</v>
      </c>
      <c r="N128" s="12"/>
    </row>
    <row r="129" spans="1:14">
      <c r="A129" s="9" t="e">
        <f>BAJIO16643561!#REF!</f>
        <v>#REF!</v>
      </c>
      <c r="B129" s="10"/>
      <c r="C129" s="10" t="e">
        <f>BAJIO16643561!#REF!</f>
        <v>#REF!</v>
      </c>
      <c r="D129" s="10"/>
      <c r="E129" s="69">
        <f>BAJIO16643561!H141</f>
        <v>0</v>
      </c>
      <c r="F129" s="114">
        <f>BAJIO16643561!G141</f>
        <v>0</v>
      </c>
      <c r="G129" s="11">
        <f t="shared" si="14"/>
        <v>0</v>
      </c>
      <c r="H129" s="11">
        <f t="shared" si="13"/>
        <v>0</v>
      </c>
      <c r="I129" s="74">
        <f>BAJIO16643561!D141</f>
        <v>0</v>
      </c>
      <c r="J129" s="11" t="e">
        <f t="shared" si="15"/>
        <v>#REF!</v>
      </c>
      <c r="K129" s="11" t="e">
        <f t="shared" si="9"/>
        <v>#REF!</v>
      </c>
      <c r="L129" s="11" t="e">
        <f>BAJIO16643561!#REF!</f>
        <v>#REF!</v>
      </c>
      <c r="M129" s="74" t="e">
        <f t="shared" si="10"/>
        <v>#REF!</v>
      </c>
      <c r="N129" s="12"/>
    </row>
    <row r="130" spans="1:14">
      <c r="A130" s="9" t="e">
        <f>BAJIO16643561!#REF!</f>
        <v>#REF!</v>
      </c>
      <c r="B130" s="10"/>
      <c r="C130" s="10" t="e">
        <f>BAJIO16643561!#REF!</f>
        <v>#REF!</v>
      </c>
      <c r="D130" s="10"/>
      <c r="E130" s="69">
        <f>BAJIO16643561!H143</f>
        <v>0</v>
      </c>
      <c r="F130" s="114">
        <f>BAJIO16643561!G143</f>
        <v>0</v>
      </c>
      <c r="G130" s="11">
        <f t="shared" si="14"/>
        <v>0</v>
      </c>
      <c r="H130" s="11">
        <f t="shared" si="13"/>
        <v>0</v>
      </c>
      <c r="I130" s="74">
        <f>BAJIO16643561!D143</f>
        <v>0</v>
      </c>
      <c r="J130" s="11">
        <f t="shared" si="15"/>
        <v>2586.2068965517242</v>
      </c>
      <c r="K130" s="11">
        <f t="shared" si="9"/>
        <v>413.79310344827587</v>
      </c>
      <c r="L130" s="11">
        <f>BAJIO16643561!C143</f>
        <v>3000</v>
      </c>
      <c r="M130" s="74" t="e">
        <f t="shared" si="10"/>
        <v>#REF!</v>
      </c>
      <c r="N130" s="12"/>
    </row>
    <row r="131" spans="1:14">
      <c r="A131" s="9" t="e">
        <f>BAJIO16643561!#REF!</f>
        <v>#REF!</v>
      </c>
      <c r="B131" s="10"/>
      <c r="C131" s="10" t="e">
        <f>BAJIO16643561!#REF!</f>
        <v>#REF!</v>
      </c>
      <c r="D131" s="10"/>
      <c r="E131" s="69">
        <f>BAJIO16643561!H149</f>
        <v>0</v>
      </c>
      <c r="F131" s="114">
        <f>BAJIO16643561!G149</f>
        <v>0</v>
      </c>
      <c r="G131" s="11">
        <f t="shared" si="14"/>
        <v>0</v>
      </c>
      <c r="H131" s="11">
        <f t="shared" si="13"/>
        <v>0</v>
      </c>
      <c r="I131" s="74">
        <f>BAJIO16643561!D149</f>
        <v>0</v>
      </c>
      <c r="J131" s="11">
        <f t="shared" si="15"/>
        <v>3000</v>
      </c>
      <c r="K131" s="11">
        <f t="shared" si="9"/>
        <v>480</v>
      </c>
      <c r="L131" s="11">
        <f>BAJIO16643561!C149</f>
        <v>3480</v>
      </c>
      <c r="M131" s="74" t="e">
        <f t="shared" si="10"/>
        <v>#REF!</v>
      </c>
      <c r="N131" s="12"/>
    </row>
    <row r="132" spans="1:14">
      <c r="A132" s="9" t="e">
        <f>BAJIO16643561!#REF!</f>
        <v>#REF!</v>
      </c>
      <c r="B132" s="10"/>
      <c r="C132" s="10" t="e">
        <f>BAJIO16643561!#REF!</f>
        <v>#REF!</v>
      </c>
      <c r="D132" s="10"/>
      <c r="E132" s="69">
        <f>BAJIO16643561!H152</f>
        <v>0</v>
      </c>
      <c r="F132" s="114">
        <f>BAJIO16643561!G152</f>
        <v>0</v>
      </c>
      <c r="G132" s="11">
        <f t="shared" si="14"/>
        <v>7758.620689655173</v>
      </c>
      <c r="H132" s="11">
        <f t="shared" si="13"/>
        <v>1241.3793103448277</v>
      </c>
      <c r="I132" s="74">
        <f>BAJIO16643561!D152</f>
        <v>9000</v>
      </c>
      <c r="J132" s="11">
        <f t="shared" si="15"/>
        <v>0</v>
      </c>
      <c r="K132" s="11">
        <f t="shared" ref="K132:K195" si="16">J132*0.16</f>
        <v>0</v>
      </c>
      <c r="L132" s="11">
        <f>BAJIO16643561!C152</f>
        <v>0</v>
      </c>
      <c r="M132" s="74" t="e">
        <f t="shared" si="10"/>
        <v>#REF!</v>
      </c>
      <c r="N132" s="12"/>
    </row>
    <row r="133" spans="1:14">
      <c r="A133" s="9" t="e">
        <f>BAJIO16643561!#REF!</f>
        <v>#REF!</v>
      </c>
      <c r="B133" s="10"/>
      <c r="C133" s="10" t="e">
        <f>BAJIO16643561!#REF!</f>
        <v>#REF!</v>
      </c>
      <c r="D133" s="10"/>
      <c r="E133" s="69" t="e">
        <f>BAJIO16643561!#REF!</f>
        <v>#REF!</v>
      </c>
      <c r="F133" s="114" t="e">
        <f>BAJIO16643561!#REF!</f>
        <v>#REF!</v>
      </c>
      <c r="G133" s="11">
        <f t="shared" si="14"/>
        <v>0</v>
      </c>
      <c r="H133" s="11">
        <f t="shared" si="13"/>
        <v>0</v>
      </c>
      <c r="I133" s="74">
        <f>BAJIO16643561!D153</f>
        <v>0</v>
      </c>
      <c r="J133" s="11">
        <f t="shared" si="15"/>
        <v>9482.7586206896558</v>
      </c>
      <c r="K133" s="11">
        <f t="shared" si="16"/>
        <v>1517.2413793103449</v>
      </c>
      <c r="L133" s="11">
        <f>BAJIO16643561!C153</f>
        <v>11000</v>
      </c>
      <c r="M133" s="74" t="e">
        <f t="shared" ref="M133:M196" si="17">M132+I133-L133</f>
        <v>#REF!</v>
      </c>
      <c r="N133" s="12"/>
    </row>
    <row r="134" spans="1:14">
      <c r="A134" s="9" t="e">
        <f>BAJIO16643561!#REF!</f>
        <v>#REF!</v>
      </c>
      <c r="B134" s="10"/>
      <c r="C134" s="10" t="e">
        <f>BAJIO16643561!#REF!</f>
        <v>#REF!</v>
      </c>
      <c r="D134" s="10"/>
      <c r="E134" s="69">
        <f>BAJIO16643561!H156</f>
        <v>0</v>
      </c>
      <c r="F134" s="114">
        <f>BAJIO16643561!G156</f>
        <v>0</v>
      </c>
      <c r="G134" s="11">
        <f t="shared" si="14"/>
        <v>0</v>
      </c>
      <c r="H134" s="11">
        <f t="shared" si="13"/>
        <v>0</v>
      </c>
      <c r="I134" s="74">
        <f>BAJIO16643561!D156</f>
        <v>0</v>
      </c>
      <c r="J134" s="11">
        <f t="shared" si="15"/>
        <v>6482.6724137931033</v>
      </c>
      <c r="K134" s="11">
        <f t="shared" si="16"/>
        <v>1037.2275862068966</v>
      </c>
      <c r="L134" s="11">
        <f>BAJIO16643561!C156</f>
        <v>7519.9</v>
      </c>
      <c r="M134" s="74" t="e">
        <f t="shared" si="17"/>
        <v>#REF!</v>
      </c>
      <c r="N134" s="12"/>
    </row>
    <row r="135" spans="1:14">
      <c r="A135" s="9" t="e">
        <f>BAJIO16643561!#REF!</f>
        <v>#REF!</v>
      </c>
      <c r="B135" s="10"/>
      <c r="C135" s="10" t="e">
        <f>BAJIO16643561!#REF!</f>
        <v>#REF!</v>
      </c>
      <c r="D135" s="10"/>
      <c r="E135" s="69">
        <f>BAJIO16643561!H157</f>
        <v>0</v>
      </c>
      <c r="F135" s="114">
        <f>BAJIO16643561!G157</f>
        <v>0</v>
      </c>
      <c r="G135" s="11">
        <f t="shared" si="14"/>
        <v>0</v>
      </c>
      <c r="H135" s="11">
        <f t="shared" si="13"/>
        <v>0</v>
      </c>
      <c r="I135" s="74">
        <f>BAJIO16643561!D157</f>
        <v>0</v>
      </c>
      <c r="J135" s="11">
        <f t="shared" si="15"/>
        <v>108.61206896551724</v>
      </c>
      <c r="K135" s="11">
        <f t="shared" si="16"/>
        <v>17.37793103448276</v>
      </c>
      <c r="L135" s="11">
        <f>BAJIO16643561!C157</f>
        <v>125.99</v>
      </c>
      <c r="M135" s="74" t="e">
        <f t="shared" si="17"/>
        <v>#REF!</v>
      </c>
      <c r="N135" s="12"/>
    </row>
    <row r="136" spans="1:14">
      <c r="A136" s="9" t="e">
        <f>BAJIO16643561!#REF!</f>
        <v>#REF!</v>
      </c>
      <c r="B136" s="10"/>
      <c r="C136" s="10" t="e">
        <f>BAJIO16643561!#REF!</f>
        <v>#REF!</v>
      </c>
      <c r="D136" s="10"/>
      <c r="E136" s="69">
        <f>BAJIO16643561!H158</f>
        <v>0</v>
      </c>
      <c r="F136" s="114">
        <f>BAJIO16643561!G158</f>
        <v>0</v>
      </c>
      <c r="G136" s="11">
        <f t="shared" si="14"/>
        <v>0</v>
      </c>
      <c r="H136" s="11">
        <f t="shared" si="13"/>
        <v>0</v>
      </c>
      <c r="I136" s="74">
        <f>BAJIO16643561!D158</f>
        <v>0</v>
      </c>
      <c r="J136" s="11">
        <f t="shared" si="15"/>
        <v>402.16379310344831</v>
      </c>
      <c r="K136" s="11">
        <f t="shared" si="16"/>
        <v>64.346206896551735</v>
      </c>
      <c r="L136" s="11">
        <f>BAJIO16643561!C158</f>
        <v>466.51</v>
      </c>
      <c r="M136" s="74" t="e">
        <f t="shared" si="17"/>
        <v>#REF!</v>
      </c>
      <c r="N136" s="12"/>
    </row>
    <row r="137" spans="1:14">
      <c r="A137" s="9">
        <f>BAJIO16643561!A159</f>
        <v>45405</v>
      </c>
      <c r="B137" s="10"/>
      <c r="C137" s="10" t="str">
        <f>[1]FEBRERO!C87</f>
        <v>BACHOCO SA DE CV   Concepto del Pago: 1500114055</v>
      </c>
      <c r="D137" s="10"/>
      <c r="E137" s="69" t="str">
        <f>BAJIO16643561!H159</f>
        <v>F7220</v>
      </c>
      <c r="F137" s="114">
        <f>BAJIO16643561!G159</f>
        <v>3329</v>
      </c>
      <c r="G137" s="11">
        <f t="shared" si="14"/>
        <v>3500.0000000000005</v>
      </c>
      <c r="H137" s="11">
        <f t="shared" si="13"/>
        <v>560.00000000000011</v>
      </c>
      <c r="I137" s="74">
        <f>BAJIO16643561!D159</f>
        <v>4060</v>
      </c>
      <c r="J137" s="11">
        <f t="shared" si="15"/>
        <v>0</v>
      </c>
      <c r="K137" s="11">
        <f t="shared" si="16"/>
        <v>0</v>
      </c>
      <c r="L137" s="11">
        <f>BAJIO16643561!C159</f>
        <v>0</v>
      </c>
      <c r="M137" s="74" t="e">
        <f t="shared" si="17"/>
        <v>#REF!</v>
      </c>
      <c r="N137" s="12"/>
    </row>
    <row r="138" spans="1:14">
      <c r="A138" s="9">
        <f>BAJIO16643561!A160</f>
        <v>45405</v>
      </c>
      <c r="B138" s="10"/>
      <c r="C138" s="10" t="str">
        <f>BAJIO16643561!B160</f>
        <v>BEBIDAS MUNDIALES S DE RL DE CV  Concepto del Pago: DISTRIBUIDORA ARCA CONTINENTAL S DE RL D</v>
      </c>
      <c r="D138" s="10"/>
      <c r="E138" s="69">
        <f>BAJIO16643561!H153</f>
        <v>0</v>
      </c>
      <c r="F138" s="114">
        <f>BAJIO16643561!G153</f>
        <v>0</v>
      </c>
      <c r="G138" s="11">
        <f t="shared" si="14"/>
        <v>19000</v>
      </c>
      <c r="H138" s="11">
        <f t="shared" si="13"/>
        <v>3040</v>
      </c>
      <c r="I138" s="74">
        <f>BAJIO16643561!D160</f>
        <v>22040</v>
      </c>
      <c r="J138" s="11">
        <f t="shared" si="15"/>
        <v>0</v>
      </c>
      <c r="K138" s="11">
        <f t="shared" si="16"/>
        <v>0</v>
      </c>
      <c r="L138" s="11">
        <f>BAJIO16643561!C160</f>
        <v>0</v>
      </c>
      <c r="M138" s="74" t="e">
        <f t="shared" si="17"/>
        <v>#REF!</v>
      </c>
      <c r="N138" s="12"/>
    </row>
    <row r="139" spans="1:14">
      <c r="A139" s="9" t="e">
        <f>BAJIO16643561!#REF!</f>
        <v>#REF!</v>
      </c>
      <c r="B139" s="10"/>
      <c r="C139" s="10" t="e">
        <f>BAJIO16643561!#REF!</f>
        <v>#REF!</v>
      </c>
      <c r="D139" s="10"/>
      <c r="E139" s="69">
        <f>BAJIO16643561!H161</f>
        <v>0</v>
      </c>
      <c r="F139" s="114">
        <f>BAJIO16643561!G161</f>
        <v>0</v>
      </c>
      <c r="G139" s="11">
        <f t="shared" si="14"/>
        <v>17241.37931034483</v>
      </c>
      <c r="H139" s="11">
        <f t="shared" si="13"/>
        <v>2758.620689655173</v>
      </c>
      <c r="I139" s="74">
        <f>BAJIO16643561!D161</f>
        <v>20000</v>
      </c>
      <c r="J139" s="11" t="e">
        <f t="shared" si="15"/>
        <v>#REF!</v>
      </c>
      <c r="K139" s="11" t="e">
        <f t="shared" si="16"/>
        <v>#REF!</v>
      </c>
      <c r="L139" s="11" t="e">
        <f>BAJIO16643561!#REF!</f>
        <v>#REF!</v>
      </c>
      <c r="M139" s="74" t="e">
        <f t="shared" si="17"/>
        <v>#REF!</v>
      </c>
      <c r="N139" s="12"/>
    </row>
    <row r="140" spans="1:14">
      <c r="A140" s="9" t="e">
        <f>BAJIO16643561!#REF!</f>
        <v>#REF!</v>
      </c>
      <c r="B140" s="10"/>
      <c r="C140" s="10" t="e">
        <f>BAJIO16643561!#REF!</f>
        <v>#REF!</v>
      </c>
      <c r="D140" s="10"/>
      <c r="E140" s="69">
        <f>BAJIO16643561!H162</f>
        <v>0</v>
      </c>
      <c r="F140" s="114">
        <f>BAJIO16643561!G162</f>
        <v>0</v>
      </c>
      <c r="G140" s="11">
        <f t="shared" si="14"/>
        <v>0</v>
      </c>
      <c r="H140" s="11">
        <f t="shared" si="13"/>
        <v>0</v>
      </c>
      <c r="I140" s="74">
        <f>BAJIO16643561!D162</f>
        <v>0</v>
      </c>
      <c r="J140" s="11">
        <f t="shared" si="15"/>
        <v>1034.4827586206898</v>
      </c>
      <c r="K140" s="11">
        <f t="shared" si="16"/>
        <v>165.51724137931038</v>
      </c>
      <c r="L140" s="11">
        <f>BAJIO16643561!C162</f>
        <v>1200</v>
      </c>
      <c r="M140" s="74" t="e">
        <f t="shared" si="17"/>
        <v>#REF!</v>
      </c>
      <c r="N140" s="12"/>
    </row>
    <row r="141" spans="1:14">
      <c r="A141" s="9" t="e">
        <f>BAJIO16643561!#REF!</f>
        <v>#REF!</v>
      </c>
      <c r="B141" s="10"/>
      <c r="C141" s="10" t="e">
        <f>BAJIO16643561!#REF!</f>
        <v>#REF!</v>
      </c>
      <c r="D141" s="10"/>
      <c r="E141" s="69">
        <f>BAJIO16643561!H165</f>
        <v>0</v>
      </c>
      <c r="F141" s="114">
        <f>BAJIO16643561!G165</f>
        <v>0</v>
      </c>
      <c r="G141" s="11">
        <f t="shared" si="14"/>
        <v>21551.724137931036</v>
      </c>
      <c r="H141" s="11">
        <f t="shared" si="13"/>
        <v>3448.275862068966</v>
      </c>
      <c r="I141" s="74">
        <f>BAJIO16643561!D165</f>
        <v>25000</v>
      </c>
      <c r="J141" s="11" t="e">
        <f t="shared" si="15"/>
        <v>#REF!</v>
      </c>
      <c r="K141" s="11" t="e">
        <f t="shared" si="16"/>
        <v>#REF!</v>
      </c>
      <c r="L141" s="11" t="e">
        <f>BAJIO16643561!#REF!</f>
        <v>#REF!</v>
      </c>
      <c r="M141" s="74" t="e">
        <f t="shared" si="17"/>
        <v>#REF!</v>
      </c>
      <c r="N141" s="12"/>
    </row>
    <row r="142" spans="1:14">
      <c r="A142" s="9" t="e">
        <f>BAJIO16643561!#REF!</f>
        <v>#REF!</v>
      </c>
      <c r="B142" s="10"/>
      <c r="C142" s="10" t="e">
        <f>BAJIO16643561!#REF!</f>
        <v>#REF!</v>
      </c>
      <c r="D142" s="10"/>
      <c r="E142" s="69">
        <f>BAJIO16643561!H166</f>
        <v>0</v>
      </c>
      <c r="F142" s="114">
        <f>BAJIO16643561!G166</f>
        <v>0</v>
      </c>
      <c r="G142" s="11">
        <f t="shared" si="14"/>
        <v>0</v>
      </c>
      <c r="H142" s="11">
        <f t="shared" si="13"/>
        <v>0</v>
      </c>
      <c r="I142" s="74">
        <f>BAJIO16643561!D166</f>
        <v>0</v>
      </c>
      <c r="J142" s="11">
        <f t="shared" si="15"/>
        <v>6034.4827586206902</v>
      </c>
      <c r="K142" s="11">
        <f t="shared" si="16"/>
        <v>965.51724137931046</v>
      </c>
      <c r="L142" s="11">
        <f>BAJIO16643561!C166</f>
        <v>7000</v>
      </c>
      <c r="M142" s="74" t="e">
        <f t="shared" si="17"/>
        <v>#REF!</v>
      </c>
      <c r="N142" s="12"/>
    </row>
    <row r="143" spans="1:14">
      <c r="A143" s="9">
        <f>BAJIO16643561!A169</f>
        <v>45405</v>
      </c>
      <c r="B143" s="10"/>
      <c r="C143" s="10" t="str">
        <f>BAJIO16643561!B169</f>
        <v xml:space="preserve"> RECUPERACIONES INDUSTRIALES AGUIRRE  Concepto del Pago: INV7545</v>
      </c>
      <c r="D143" s="10"/>
      <c r="E143" s="69" t="str">
        <f>BAJIO16643561!H169</f>
        <v>F7545</v>
      </c>
      <c r="F143" s="114">
        <f>BAJIO16643561!G169</f>
        <v>3331</v>
      </c>
      <c r="G143" s="11">
        <f t="shared" si="14"/>
        <v>47832.577586206899</v>
      </c>
      <c r="H143" s="11">
        <f t="shared" si="13"/>
        <v>7653.2124137931041</v>
      </c>
      <c r="I143" s="74">
        <f>BAJIO16643561!D169</f>
        <v>55485.79</v>
      </c>
      <c r="J143" s="11">
        <f t="shared" si="15"/>
        <v>0</v>
      </c>
      <c r="K143" s="11">
        <f t="shared" si="16"/>
        <v>0</v>
      </c>
      <c r="L143" s="11">
        <f>BAJIO16643561!C169</f>
        <v>0</v>
      </c>
      <c r="M143" s="74" t="e">
        <f t="shared" si="17"/>
        <v>#REF!</v>
      </c>
      <c r="N143" s="12"/>
    </row>
    <row r="144" spans="1:14">
      <c r="A144" s="9">
        <f>BAJIO16643561!A170</f>
        <v>45406</v>
      </c>
      <c r="B144" s="10"/>
      <c r="C144" s="10" t="str">
        <f>BAJIO16643561!B170</f>
        <v>OMA VYNMSA AERO INDUSTRIAL PARK Concepto del Pago: OMA OMAV</v>
      </c>
      <c r="D144" s="10"/>
      <c r="E144" s="69" t="str">
        <f>BAJIO16643561!H170</f>
        <v>F7463</v>
      </c>
      <c r="F144" s="114">
        <f>BAJIO16643561!G170</f>
        <v>3332</v>
      </c>
      <c r="G144" s="11">
        <f t="shared" si="14"/>
        <v>176000</v>
      </c>
      <c r="H144" s="11">
        <f t="shared" si="13"/>
        <v>28160</v>
      </c>
      <c r="I144" s="74">
        <f>BAJIO16643561!D170</f>
        <v>204160</v>
      </c>
      <c r="J144" s="11">
        <f t="shared" si="15"/>
        <v>0</v>
      </c>
      <c r="K144" s="11">
        <f t="shared" si="16"/>
        <v>0</v>
      </c>
      <c r="L144" s="11">
        <f>BAJIO16643561!C170</f>
        <v>0</v>
      </c>
      <c r="M144" s="74" t="e">
        <f t="shared" si="17"/>
        <v>#REF!</v>
      </c>
      <c r="N144" s="12"/>
    </row>
    <row r="145" spans="1:14">
      <c r="A145" s="9" t="e">
        <f>BAJIO16643561!#REF!</f>
        <v>#REF!</v>
      </c>
      <c r="B145" s="10"/>
      <c r="C145" s="10" t="e">
        <f>BAJIO16643561!#REF!</f>
        <v>#REF!</v>
      </c>
      <c r="D145" s="10"/>
      <c r="E145" s="69">
        <f>BAJIO16643561!H171</f>
        <v>0</v>
      </c>
      <c r="F145" s="114">
        <f>BAJIO16643561!G171</f>
        <v>0</v>
      </c>
      <c r="G145" s="11">
        <f t="shared" si="14"/>
        <v>0</v>
      </c>
      <c r="H145" s="11">
        <f t="shared" si="13"/>
        <v>0</v>
      </c>
      <c r="I145" s="74">
        <f>BAJIO16643561!D171</f>
        <v>0</v>
      </c>
      <c r="J145" s="11">
        <f t="shared" si="15"/>
        <v>30172.413793103449</v>
      </c>
      <c r="K145" s="11">
        <f t="shared" si="16"/>
        <v>4827.5862068965516</v>
      </c>
      <c r="L145" s="11">
        <f>BAJIO16643561!C171</f>
        <v>35000</v>
      </c>
      <c r="M145" s="74" t="e">
        <f t="shared" si="17"/>
        <v>#REF!</v>
      </c>
      <c r="N145" s="12"/>
    </row>
    <row r="146" spans="1:14">
      <c r="A146" s="9" t="e">
        <f>BAJIO16643561!#REF!</f>
        <v>#REF!</v>
      </c>
      <c r="B146" s="10"/>
      <c r="C146" s="10" t="e">
        <f>BAJIO16643561!#REF!</f>
        <v>#REF!</v>
      </c>
      <c r="D146" s="10"/>
      <c r="E146" s="69">
        <f>BAJIO16643561!H174</f>
        <v>0</v>
      </c>
      <c r="F146" s="114">
        <f>BAJIO16643561!G174</f>
        <v>0</v>
      </c>
      <c r="G146" s="11">
        <f t="shared" si="14"/>
        <v>0</v>
      </c>
      <c r="H146" s="11">
        <f t="shared" si="13"/>
        <v>0</v>
      </c>
      <c r="I146" s="74">
        <f>BAJIO16643561!D174</f>
        <v>0</v>
      </c>
      <c r="J146" s="11">
        <f t="shared" si="15"/>
        <v>6034.4827586206902</v>
      </c>
      <c r="K146" s="11">
        <f t="shared" si="16"/>
        <v>965.51724137931046</v>
      </c>
      <c r="L146" s="11">
        <f>BAJIO16643561!C174</f>
        <v>7000</v>
      </c>
      <c r="M146" s="74" t="e">
        <f t="shared" si="17"/>
        <v>#REF!</v>
      </c>
      <c r="N146" s="12"/>
    </row>
    <row r="147" spans="1:14">
      <c r="A147" s="9" t="e">
        <f>BAJIO16643561!#REF!</f>
        <v>#REF!</v>
      </c>
      <c r="B147" s="10"/>
      <c r="C147" s="10" t="e">
        <f>BAJIO16643561!#REF!</f>
        <v>#REF!</v>
      </c>
      <c r="D147" s="10"/>
      <c r="E147" s="69">
        <f>BAJIO16643561!H177</f>
        <v>0</v>
      </c>
      <c r="F147" s="114">
        <f>BAJIO16643561!G177</f>
        <v>0</v>
      </c>
      <c r="G147" s="11">
        <f t="shared" si="14"/>
        <v>0</v>
      </c>
      <c r="H147" s="11">
        <f t="shared" si="13"/>
        <v>0</v>
      </c>
      <c r="I147" s="74">
        <f>BAJIO16643561!D177</f>
        <v>0</v>
      </c>
      <c r="J147" s="11">
        <f t="shared" si="15"/>
        <v>1592.8103448275863</v>
      </c>
      <c r="K147" s="11">
        <f t="shared" si="16"/>
        <v>254.8496551724138</v>
      </c>
      <c r="L147" s="11">
        <f>BAJIO16643561!C177</f>
        <v>1847.66</v>
      </c>
      <c r="M147" s="74" t="e">
        <f t="shared" si="17"/>
        <v>#REF!</v>
      </c>
      <c r="N147" s="12"/>
    </row>
    <row r="148" spans="1:14">
      <c r="A148" s="9">
        <f>BAJIO16643561!A178</f>
        <v>45407</v>
      </c>
      <c r="B148" s="10"/>
      <c r="C148" s="10" t="str">
        <f>BAJIO16643561!B178</f>
        <v>BACHOCO SA DE CV  Concepto del Pago: 1500306898</v>
      </c>
      <c r="D148" s="10"/>
      <c r="E148" s="69" t="str">
        <f>BAJIO16643561!H178</f>
        <v>F7233</v>
      </c>
      <c r="F148" s="114">
        <f>BAJIO16643561!G178</f>
        <v>3333</v>
      </c>
      <c r="G148" s="11">
        <f t="shared" si="14"/>
        <v>7600.0000000000009</v>
      </c>
      <c r="H148" s="11">
        <f t="shared" ref="H148:H211" si="18">G148*0.16</f>
        <v>1216.0000000000002</v>
      </c>
      <c r="I148" s="74">
        <f>BAJIO16643561!D178</f>
        <v>8816</v>
      </c>
      <c r="J148" s="11">
        <f t="shared" si="15"/>
        <v>0</v>
      </c>
      <c r="K148" s="11">
        <f t="shared" si="16"/>
        <v>0</v>
      </c>
      <c r="L148" s="11">
        <f>BAJIO16643561!C178</f>
        <v>0</v>
      </c>
      <c r="M148" s="74" t="e">
        <f t="shared" si="17"/>
        <v>#REF!</v>
      </c>
      <c r="N148" s="12"/>
    </row>
    <row r="149" spans="1:14">
      <c r="A149" s="9">
        <f>BAJIO16643561!A179</f>
        <v>45407</v>
      </c>
      <c r="B149" s="10"/>
      <c r="C149" s="10" t="str">
        <f>BAJIO16643561!B179</f>
        <v>I.N.G.E.T.E.K.N.O.S. ESTRUCTURALES SA D  Concepto del Pago: ABONO A CUENTA DE CH</v>
      </c>
      <c r="D149" s="10"/>
      <c r="E149" s="69" t="str">
        <f>BAJIO16643561!H179</f>
        <v>F7530</v>
      </c>
      <c r="F149" s="114">
        <f>BAJIO16643561!G179</f>
        <v>3334</v>
      </c>
      <c r="G149" s="11">
        <f t="shared" si="14"/>
        <v>17500</v>
      </c>
      <c r="H149" s="11">
        <f t="shared" si="18"/>
        <v>2800</v>
      </c>
      <c r="I149" s="74">
        <f>BAJIO16643561!D179</f>
        <v>20300</v>
      </c>
      <c r="J149" s="11">
        <f t="shared" si="15"/>
        <v>0</v>
      </c>
      <c r="K149" s="11">
        <f t="shared" si="16"/>
        <v>0</v>
      </c>
      <c r="L149" s="11">
        <f>BAJIO16643561!C179</f>
        <v>0</v>
      </c>
      <c r="M149" s="74" t="e">
        <f t="shared" si="17"/>
        <v>#REF!</v>
      </c>
      <c r="N149" s="12"/>
    </row>
    <row r="150" spans="1:14">
      <c r="A150" s="9" t="e">
        <f>BAJIO16643561!#REF!</f>
        <v>#REF!</v>
      </c>
      <c r="B150" s="10"/>
      <c r="C150" s="10" t="e">
        <f>BAJIO16643561!#REF!</f>
        <v>#REF!</v>
      </c>
      <c r="D150" s="10"/>
      <c r="E150" s="69">
        <f>BAJIO16643561!H180</f>
        <v>0</v>
      </c>
      <c r="F150" s="114">
        <f>BAJIO16643561!G180</f>
        <v>0</v>
      </c>
      <c r="G150" s="11">
        <f t="shared" si="14"/>
        <v>86206.896551724145</v>
      </c>
      <c r="H150" s="11">
        <f t="shared" si="18"/>
        <v>13793.103448275864</v>
      </c>
      <c r="I150" s="74">
        <f>BAJIO16643561!D180</f>
        <v>100000</v>
      </c>
      <c r="J150" s="11">
        <f t="shared" si="15"/>
        <v>0</v>
      </c>
      <c r="K150" s="11">
        <f t="shared" si="16"/>
        <v>0</v>
      </c>
      <c r="L150" s="11">
        <f>BAJIO16643561!C180</f>
        <v>0</v>
      </c>
      <c r="M150" s="74" t="e">
        <f t="shared" si="17"/>
        <v>#REF!</v>
      </c>
      <c r="N150" s="12"/>
    </row>
    <row r="151" spans="1:14" ht="30">
      <c r="A151" s="9" t="e">
        <f>BAJIO16643561!#REF!</f>
        <v>#REF!</v>
      </c>
      <c r="B151" s="10"/>
      <c r="C151" s="10" t="e">
        <f>BAJIO16643561!#REF!</f>
        <v>#REF!</v>
      </c>
      <c r="D151" s="10"/>
      <c r="E151" s="69" t="str">
        <f>BAJIO16643561!H182</f>
        <v>F7291,F7417, F7418, F7431</v>
      </c>
      <c r="F151" s="114">
        <f>BAJIO16643561!G181</f>
        <v>0</v>
      </c>
      <c r="G151" s="11">
        <f t="shared" si="14"/>
        <v>0</v>
      </c>
      <c r="H151" s="11">
        <f t="shared" si="18"/>
        <v>0</v>
      </c>
      <c r="I151" s="74">
        <f>BAJIO16643561!D181</f>
        <v>0</v>
      </c>
      <c r="J151" s="11">
        <f t="shared" si="15"/>
        <v>51724.137931034486</v>
      </c>
      <c r="K151" s="11">
        <f t="shared" si="16"/>
        <v>8275.8620689655181</v>
      </c>
      <c r="L151" s="11">
        <f>BAJIO16643561!C181</f>
        <v>60000</v>
      </c>
      <c r="M151" s="74" t="e">
        <f t="shared" si="17"/>
        <v>#REF!</v>
      </c>
      <c r="N151" s="12"/>
    </row>
    <row r="152" spans="1:14">
      <c r="A152" s="9">
        <f>BAJIO16643561!A182</f>
        <v>45407</v>
      </c>
      <c r="B152" s="10"/>
      <c r="C152" s="10" t="str">
        <f>BAJIO16643561!B182</f>
        <v>SISFLEX, SA DE CV  Concepto del Pago: PAGO DE FACTS</v>
      </c>
      <c r="D152" s="10"/>
      <c r="E152" s="69" t="e">
        <f>BAJIO16643561!#REF!</f>
        <v>#REF!</v>
      </c>
      <c r="F152" s="114">
        <f>BAJIO16643561!G182</f>
        <v>3335</v>
      </c>
      <c r="G152" s="11">
        <f t="shared" si="14"/>
        <v>14000.000000000002</v>
      </c>
      <c r="H152" s="11">
        <f t="shared" si="18"/>
        <v>2240.0000000000005</v>
      </c>
      <c r="I152" s="74">
        <f>BAJIO16643561!D182</f>
        <v>16240</v>
      </c>
      <c r="J152" s="11">
        <f t="shared" si="15"/>
        <v>0</v>
      </c>
      <c r="K152" s="11">
        <f t="shared" si="16"/>
        <v>0</v>
      </c>
      <c r="L152" s="11">
        <f>BAJIO16643561!C182</f>
        <v>0</v>
      </c>
      <c r="M152" s="74" t="e">
        <f t="shared" si="17"/>
        <v>#REF!</v>
      </c>
      <c r="N152" s="12"/>
    </row>
    <row r="153" spans="1:14">
      <c r="A153" s="9">
        <f>BAJIO16643561!A183</f>
        <v>45407</v>
      </c>
      <c r="B153" s="10"/>
      <c r="C153" s="10" t="str">
        <f>BAJIO16643561!B183</f>
        <v xml:space="preserve"> RAGASA INDUSTRIAS SA DE CV  Concepto del Pago: 223129</v>
      </c>
      <c r="D153" s="10"/>
      <c r="E153" s="69" t="str">
        <f>BAJIO16643561!H183</f>
        <v>F7491</v>
      </c>
      <c r="F153" s="114">
        <f>BAJIO16643561!G183</f>
        <v>3324</v>
      </c>
      <c r="G153" s="11">
        <f t="shared" si="14"/>
        <v>7000.0000000000009</v>
      </c>
      <c r="H153" s="11">
        <f t="shared" si="18"/>
        <v>1120.0000000000002</v>
      </c>
      <c r="I153" s="74">
        <f>BAJIO16643561!D183</f>
        <v>8120</v>
      </c>
      <c r="J153" s="11">
        <f t="shared" si="15"/>
        <v>0</v>
      </c>
      <c r="K153" s="11">
        <f t="shared" si="16"/>
        <v>0</v>
      </c>
      <c r="L153" s="11">
        <f>BAJIO16643561!C183</f>
        <v>0</v>
      </c>
      <c r="M153" s="74" t="e">
        <f t="shared" si="17"/>
        <v>#REF!</v>
      </c>
      <c r="N153" s="12"/>
    </row>
    <row r="154" spans="1:14">
      <c r="A154" s="9" t="e">
        <f>BAJIO16643561!#REF!</f>
        <v>#REF!</v>
      </c>
      <c r="B154" s="10"/>
      <c r="C154" s="10" t="e">
        <f>BAJIO16643561!#REF!</f>
        <v>#REF!</v>
      </c>
      <c r="D154" s="10"/>
      <c r="E154" s="69">
        <f>BAJIO16643561!H184</f>
        <v>0</v>
      </c>
      <c r="F154" s="114">
        <f>BAJIO16643561!G184</f>
        <v>0</v>
      </c>
      <c r="G154" s="11">
        <f t="shared" si="14"/>
        <v>0</v>
      </c>
      <c r="H154" s="11">
        <f t="shared" si="18"/>
        <v>0</v>
      </c>
      <c r="I154" s="74">
        <f>BAJIO16643561!D184</f>
        <v>0</v>
      </c>
      <c r="J154" s="11">
        <f t="shared" si="15"/>
        <v>7300.0000000000009</v>
      </c>
      <c r="K154" s="11">
        <f t="shared" si="16"/>
        <v>1168.0000000000002</v>
      </c>
      <c r="L154" s="11">
        <f>BAJIO16643561!C184</f>
        <v>8468</v>
      </c>
      <c r="M154" s="74" t="e">
        <f t="shared" si="17"/>
        <v>#REF!</v>
      </c>
      <c r="N154" s="12"/>
    </row>
    <row r="155" spans="1:14">
      <c r="A155" s="9" t="e">
        <f>BAJIO16643561!#REF!</f>
        <v>#REF!</v>
      </c>
      <c r="B155" s="10"/>
      <c r="C155" s="10" t="e">
        <f>BAJIO16643561!#REF!</f>
        <v>#REF!</v>
      </c>
      <c r="D155" s="10"/>
      <c r="E155" s="69">
        <f>BAJIO16643561!H187</f>
        <v>0</v>
      </c>
      <c r="F155" s="114">
        <f>BAJIO16643561!G187</f>
        <v>0</v>
      </c>
      <c r="G155" s="11">
        <f t="shared" si="14"/>
        <v>0</v>
      </c>
      <c r="H155" s="11">
        <f t="shared" si="18"/>
        <v>0</v>
      </c>
      <c r="I155" s="74">
        <f>BAJIO16643561!D187</f>
        <v>0</v>
      </c>
      <c r="J155" s="11">
        <f t="shared" si="15"/>
        <v>13793.103448275862</v>
      </c>
      <c r="K155" s="11">
        <f t="shared" si="16"/>
        <v>2206.8965517241381</v>
      </c>
      <c r="L155" s="11">
        <f>BAJIO16643561!C187</f>
        <v>16000</v>
      </c>
      <c r="M155" s="74" t="e">
        <f t="shared" si="17"/>
        <v>#REF!</v>
      </c>
      <c r="N155" s="12"/>
    </row>
    <row r="156" spans="1:14">
      <c r="A156" s="9" t="e">
        <f>BAJIO16643561!#REF!</f>
        <v>#REF!</v>
      </c>
      <c r="B156" s="10"/>
      <c r="C156" s="10" t="e">
        <f>BAJIO16643561!#REF!</f>
        <v>#REF!</v>
      </c>
      <c r="D156" s="10"/>
      <c r="E156" s="69">
        <f>BAJIO16643561!H188</f>
        <v>0</v>
      </c>
      <c r="F156" s="114">
        <f>BAJIO16643561!G188</f>
        <v>0</v>
      </c>
      <c r="G156" s="11" t="e">
        <f t="shared" si="14"/>
        <v>#REF!</v>
      </c>
      <c r="H156" s="11" t="e">
        <f t="shared" si="18"/>
        <v>#REF!</v>
      </c>
      <c r="I156" s="74" t="e">
        <f>BAJIO16643561!#REF!</f>
        <v>#REF!</v>
      </c>
      <c r="J156" s="11" t="e">
        <f t="shared" si="15"/>
        <v>#REF!</v>
      </c>
      <c r="K156" s="11" t="e">
        <f t="shared" si="16"/>
        <v>#REF!</v>
      </c>
      <c r="L156" s="11" t="e">
        <f>BAJIO16643561!#REF!</f>
        <v>#REF!</v>
      </c>
      <c r="M156" s="74" t="e">
        <f t="shared" si="17"/>
        <v>#REF!</v>
      </c>
      <c r="N156" s="12"/>
    </row>
    <row r="157" spans="1:14">
      <c r="A157" s="9">
        <f>BAJIO16643561!A190</f>
        <v>45407</v>
      </c>
      <c r="B157" s="10"/>
      <c r="C157" s="10" t="str">
        <f>BAJIO16643561!B190</f>
        <v>SSNL SERVICIOS SUSTENTABLES NL S DE RL D Concepto del Pago: F7397</v>
      </c>
      <c r="D157" s="10"/>
      <c r="E157" s="69" t="str">
        <f>BAJIO16643561!H190</f>
        <v>F7397</v>
      </c>
      <c r="F157" s="114">
        <f>BAJIO16643561!G190</f>
        <v>3336</v>
      </c>
      <c r="G157" s="11">
        <f t="shared" si="14"/>
        <v>3500.0000000000005</v>
      </c>
      <c r="H157" s="11">
        <f t="shared" si="18"/>
        <v>560.00000000000011</v>
      </c>
      <c r="I157" s="74">
        <f>BAJIO16643561!D190</f>
        <v>4060</v>
      </c>
      <c r="J157" s="11">
        <f t="shared" si="15"/>
        <v>0</v>
      </c>
      <c r="K157" s="11">
        <f t="shared" si="16"/>
        <v>0</v>
      </c>
      <c r="L157" s="11">
        <f>BAJIO16643561!C190</f>
        <v>0</v>
      </c>
      <c r="M157" s="74" t="e">
        <f t="shared" si="17"/>
        <v>#REF!</v>
      </c>
      <c r="N157" s="12"/>
    </row>
    <row r="158" spans="1:14">
      <c r="A158" s="9" t="e">
        <f>BAJIO16643561!#REF!</f>
        <v>#REF!</v>
      </c>
      <c r="B158" s="10"/>
      <c r="C158" s="10" t="e">
        <f>BAJIO16643561!#REF!</f>
        <v>#REF!</v>
      </c>
      <c r="D158" s="10"/>
      <c r="E158" s="69">
        <f>BAJIO16643561!H191</f>
        <v>0</v>
      </c>
      <c r="F158" s="114">
        <f>BAJIO16643561!G191</f>
        <v>0</v>
      </c>
      <c r="G158" s="11">
        <f t="shared" si="14"/>
        <v>0</v>
      </c>
      <c r="H158" s="11">
        <f t="shared" si="18"/>
        <v>0</v>
      </c>
      <c r="I158" s="74">
        <f>BAJIO16643561!D191</f>
        <v>0</v>
      </c>
      <c r="J158" s="11">
        <f t="shared" si="15"/>
        <v>1652.3275862068967</v>
      </c>
      <c r="K158" s="11">
        <f t="shared" si="16"/>
        <v>264.37241379310348</v>
      </c>
      <c r="L158" s="11">
        <f>BAJIO16643561!C191</f>
        <v>1916.7</v>
      </c>
      <c r="M158" s="74" t="e">
        <f t="shared" si="17"/>
        <v>#REF!</v>
      </c>
      <c r="N158" s="12"/>
    </row>
    <row r="159" spans="1:14">
      <c r="A159" s="9" t="e">
        <f>BAJIO16643561!#REF!</f>
        <v>#REF!</v>
      </c>
      <c r="B159" s="10"/>
      <c r="C159" s="10" t="e">
        <f>BAJIO16643561!#REF!</f>
        <v>#REF!</v>
      </c>
      <c r="D159" s="10"/>
      <c r="E159" s="69">
        <f>BAJIO16643561!H192</f>
        <v>0</v>
      </c>
      <c r="F159" s="114">
        <f>BAJIO16643561!G192</f>
        <v>0</v>
      </c>
      <c r="G159" s="11">
        <f t="shared" si="14"/>
        <v>0</v>
      </c>
      <c r="H159" s="11">
        <f t="shared" si="18"/>
        <v>0</v>
      </c>
      <c r="I159" s="74">
        <f>BAJIO16643561!D192</f>
        <v>0</v>
      </c>
      <c r="J159" s="11">
        <f t="shared" si="15"/>
        <v>8845.6896551724149</v>
      </c>
      <c r="K159" s="11">
        <f t="shared" si="16"/>
        <v>1415.3103448275865</v>
      </c>
      <c r="L159" s="11">
        <f>BAJIO16643561!C192</f>
        <v>10261</v>
      </c>
      <c r="M159" s="74" t="e">
        <f t="shared" si="17"/>
        <v>#REF!</v>
      </c>
      <c r="N159" s="12"/>
    </row>
    <row r="160" spans="1:14">
      <c r="A160" s="9" t="e">
        <f>BAJIO16643561!#REF!</f>
        <v>#REF!</v>
      </c>
      <c r="B160" s="10"/>
      <c r="C160" s="10" t="e">
        <f>BAJIO16643561!#REF!</f>
        <v>#REF!</v>
      </c>
      <c r="D160" s="10"/>
      <c r="E160" s="69">
        <f>BAJIO16643561!H193</f>
        <v>0</v>
      </c>
      <c r="F160" s="114">
        <f>BAJIO16643561!G193</f>
        <v>0</v>
      </c>
      <c r="G160" s="11">
        <f t="shared" si="14"/>
        <v>0</v>
      </c>
      <c r="H160" s="11">
        <f t="shared" si="18"/>
        <v>0</v>
      </c>
      <c r="I160" s="74">
        <f>BAJIO16643561!D193</f>
        <v>0</v>
      </c>
      <c r="J160" s="11">
        <f t="shared" si="15"/>
        <v>7096.3448275862074</v>
      </c>
      <c r="K160" s="11">
        <f t="shared" si="16"/>
        <v>1135.4151724137932</v>
      </c>
      <c r="L160" s="11">
        <f>BAJIO16643561!C193</f>
        <v>8231.76</v>
      </c>
      <c r="M160" s="74" t="e">
        <f t="shared" si="17"/>
        <v>#REF!</v>
      </c>
      <c r="N160" s="12"/>
    </row>
    <row r="161" spans="1:14">
      <c r="A161" s="9" t="e">
        <f>BAJIO16643561!#REF!</f>
        <v>#REF!</v>
      </c>
      <c r="B161" s="10"/>
      <c r="C161" s="10" t="e">
        <f>BAJIO16643561!#REF!</f>
        <v>#REF!</v>
      </c>
      <c r="D161" s="10"/>
      <c r="E161" s="69">
        <f>BAJIO16643561!H194</f>
        <v>0</v>
      </c>
      <c r="F161" s="114">
        <f>BAJIO16643561!G194</f>
        <v>0</v>
      </c>
      <c r="G161" s="11">
        <f t="shared" si="14"/>
        <v>0</v>
      </c>
      <c r="H161" s="11">
        <f t="shared" si="18"/>
        <v>0</v>
      </c>
      <c r="I161" s="74">
        <f>BAJIO16643561!D194</f>
        <v>0</v>
      </c>
      <c r="J161" s="11">
        <f t="shared" si="15"/>
        <v>13459.051724137931</v>
      </c>
      <c r="K161" s="11">
        <f t="shared" si="16"/>
        <v>2153.4482758620688</v>
      </c>
      <c r="L161" s="11">
        <f>BAJIO16643561!C194</f>
        <v>15612.5</v>
      </c>
      <c r="M161" s="74" t="e">
        <f t="shared" si="17"/>
        <v>#REF!</v>
      </c>
      <c r="N161" s="12"/>
    </row>
    <row r="162" spans="1:14">
      <c r="A162" s="9">
        <f>BAJIO16643561!A197</f>
        <v>45408</v>
      </c>
      <c r="B162" s="10"/>
      <c r="C162" s="10" t="str">
        <f>BAJIO16643561!B197</f>
        <v>VALVULAS DE CALIDAD DE MONTERREY SA DE C  Concepto del Pago: PAGO FACT 7467 7477</v>
      </c>
      <c r="D162" s="10"/>
      <c r="E162" s="69" t="str">
        <f>BAJIO16643561!H197</f>
        <v>F7467-F7477</v>
      </c>
      <c r="F162" s="114">
        <f>BAJIO16643561!G197</f>
        <v>3337</v>
      </c>
      <c r="G162" s="11">
        <f t="shared" si="14"/>
        <v>5985.0000000000009</v>
      </c>
      <c r="H162" s="11">
        <f t="shared" si="18"/>
        <v>957.60000000000014</v>
      </c>
      <c r="I162" s="74">
        <f>BAJIO16643561!D197</f>
        <v>6942.6</v>
      </c>
      <c r="J162" s="11">
        <f t="shared" si="15"/>
        <v>0</v>
      </c>
      <c r="K162" s="11">
        <f t="shared" si="16"/>
        <v>0</v>
      </c>
      <c r="L162" s="11">
        <f>BAJIO16643561!C197</f>
        <v>0</v>
      </c>
      <c r="M162" s="74" t="e">
        <f t="shared" si="17"/>
        <v>#REF!</v>
      </c>
      <c r="N162" s="12"/>
    </row>
    <row r="163" spans="1:14">
      <c r="A163" s="9">
        <f>BAJIO16643561!A198</f>
        <v>45408</v>
      </c>
      <c r="B163" s="10"/>
      <c r="C163" s="10" t="str">
        <f>BAJIO16643561!B198</f>
        <v>RED AMBIENTAL CIPRES S.A. DE C.V. Concepto del Pago: CONSTRUCTORA INVERMEX SA DE CV</v>
      </c>
      <c r="D163" s="10"/>
      <c r="E163" s="69" t="str">
        <f>BAJIO16643561!H198</f>
        <v>F7251</v>
      </c>
      <c r="F163" s="114">
        <f>BAJIO16643561!G198</f>
        <v>3338</v>
      </c>
      <c r="G163" s="11">
        <f t="shared" si="14"/>
        <v>3700.0000000000005</v>
      </c>
      <c r="H163" s="11">
        <f t="shared" si="18"/>
        <v>592.00000000000011</v>
      </c>
      <c r="I163" s="74">
        <f>BAJIO16643561!D198</f>
        <v>4292</v>
      </c>
      <c r="J163" s="11">
        <f t="shared" si="15"/>
        <v>0</v>
      </c>
      <c r="K163" s="11">
        <f t="shared" si="16"/>
        <v>0</v>
      </c>
      <c r="L163" s="11">
        <f>BAJIO16643561!C198</f>
        <v>0</v>
      </c>
      <c r="M163" s="74" t="e">
        <f t="shared" si="17"/>
        <v>#REF!</v>
      </c>
      <c r="N163" s="12"/>
    </row>
    <row r="164" spans="1:14">
      <c r="A164" s="9">
        <f>BAJIO16643561!A199</f>
        <v>45408</v>
      </c>
      <c r="B164" s="10"/>
      <c r="C164" s="10" t="str">
        <f>BAJIO16643561!B199</f>
        <v>A4C SANKIN PRECISION TUBE SAPI DE  Concepto del Pago: PRODUCTOS LAMINADOS DE MONTERREY SA DE C</v>
      </c>
      <c r="D164" s="10"/>
      <c r="E164" s="69" t="str">
        <f>BAJIO16643561!H199</f>
        <v>F7536</v>
      </c>
      <c r="F164" s="114">
        <f>BAJIO16643561!G199</f>
        <v>3339</v>
      </c>
      <c r="G164" s="11">
        <f t="shared" si="14"/>
        <v>7600.0000000000009</v>
      </c>
      <c r="H164" s="11">
        <f t="shared" si="18"/>
        <v>1216.0000000000002</v>
      </c>
      <c r="I164" s="74">
        <f>BAJIO16643561!D199</f>
        <v>8816</v>
      </c>
      <c r="J164" s="11">
        <f t="shared" si="15"/>
        <v>0</v>
      </c>
      <c r="K164" s="11">
        <f t="shared" si="16"/>
        <v>0</v>
      </c>
      <c r="L164" s="11">
        <f>BAJIO16643561!C199</f>
        <v>0</v>
      </c>
      <c r="M164" s="74" t="e">
        <f t="shared" si="17"/>
        <v>#REF!</v>
      </c>
      <c r="N164" s="12"/>
    </row>
    <row r="165" spans="1:14">
      <c r="A165" s="9">
        <f>BAJIO16643561!A200</f>
        <v>45408</v>
      </c>
      <c r="B165" s="10"/>
      <c r="C165" s="10" t="str">
        <f>BAJIO16643561!B200</f>
        <v>COLEGIO DE ESTUDIOS CIENTIFICOS Y TECNOL Concepto del Pago: OC 148331</v>
      </c>
      <c r="D165" s="10"/>
      <c r="E165" s="69" t="str">
        <f>BAJIO16643561!H200</f>
        <v>F7559</v>
      </c>
      <c r="F165" s="114">
        <f>BAJIO16643561!G200</f>
        <v>3340</v>
      </c>
      <c r="G165" s="11">
        <f t="shared" ref="G165:G178" si="19">I165/1.16</f>
        <v>3500.0000000000005</v>
      </c>
      <c r="H165" s="11">
        <f t="shared" si="18"/>
        <v>560.00000000000011</v>
      </c>
      <c r="I165" s="74">
        <f>BAJIO16643561!D200</f>
        <v>4060</v>
      </c>
      <c r="J165" s="11">
        <f t="shared" ref="J165:J178" si="20">L165/1.16</f>
        <v>0</v>
      </c>
      <c r="K165" s="11">
        <f t="shared" si="16"/>
        <v>0</v>
      </c>
      <c r="L165" s="11">
        <f>BAJIO16643561!C200</f>
        <v>0</v>
      </c>
      <c r="M165" s="74" t="e">
        <f t="shared" si="17"/>
        <v>#REF!</v>
      </c>
      <c r="N165" s="12"/>
    </row>
    <row r="166" spans="1:14">
      <c r="A166" s="9" t="e">
        <f>BAJIO16643561!#REF!</f>
        <v>#REF!</v>
      </c>
      <c r="B166" s="10"/>
      <c r="C166" s="10" t="e">
        <f>BAJIO16643561!#REF!</f>
        <v>#REF!</v>
      </c>
      <c r="D166" s="10"/>
      <c r="E166" s="69">
        <f>BAJIO16643561!H201</f>
        <v>0</v>
      </c>
      <c r="F166" s="114">
        <f>BAJIO16643561!G201</f>
        <v>0</v>
      </c>
      <c r="G166" s="11">
        <f t="shared" si="19"/>
        <v>0</v>
      </c>
      <c r="H166" s="11">
        <f t="shared" si="18"/>
        <v>0</v>
      </c>
      <c r="I166" s="74">
        <f>BAJIO16643561!D201</f>
        <v>0</v>
      </c>
      <c r="J166" s="11">
        <f t="shared" si="20"/>
        <v>13793.103448275862</v>
      </c>
      <c r="K166" s="11">
        <f t="shared" si="16"/>
        <v>2206.8965517241381</v>
      </c>
      <c r="L166" s="11">
        <f>BAJIO16643561!C201</f>
        <v>16000</v>
      </c>
      <c r="M166" s="74" t="e">
        <f t="shared" si="17"/>
        <v>#REF!</v>
      </c>
      <c r="N166" s="12"/>
    </row>
    <row r="167" spans="1:14">
      <c r="A167" s="9" t="e">
        <f>BAJIO16643561!#REF!</f>
        <v>#REF!</v>
      </c>
      <c r="B167" s="10"/>
      <c r="C167" s="10" t="e">
        <f>BAJIO16643561!#REF!</f>
        <v>#REF!</v>
      </c>
      <c r="D167" s="10"/>
      <c r="E167" s="69">
        <f>BAJIO16643561!H202</f>
        <v>0</v>
      </c>
      <c r="F167" s="114">
        <f>BAJIO16643561!G202</f>
        <v>0</v>
      </c>
      <c r="G167" s="11">
        <f t="shared" si="19"/>
        <v>0</v>
      </c>
      <c r="H167" s="11">
        <f t="shared" si="18"/>
        <v>0</v>
      </c>
      <c r="I167" s="74">
        <f>BAJIO16643561!D202</f>
        <v>0</v>
      </c>
      <c r="J167" s="11">
        <f t="shared" si="20"/>
        <v>0</v>
      </c>
      <c r="K167" s="11">
        <f t="shared" si="16"/>
        <v>0</v>
      </c>
      <c r="L167" s="11">
        <f>BAJIO16643561!C202</f>
        <v>0</v>
      </c>
      <c r="M167" s="74" t="e">
        <f t="shared" si="17"/>
        <v>#REF!</v>
      </c>
      <c r="N167" s="12"/>
    </row>
    <row r="168" spans="1:14">
      <c r="A168" s="9" t="e">
        <f>BAJIO16643561!#REF!</f>
        <v>#REF!</v>
      </c>
      <c r="B168" s="10"/>
      <c r="C168" s="10" t="e">
        <f>BAJIO16643561!#REF!</f>
        <v>#REF!</v>
      </c>
      <c r="D168" s="10"/>
      <c r="E168" s="69">
        <f>BAJIO16643561!H203</f>
        <v>0</v>
      </c>
      <c r="F168" s="114">
        <f>BAJIO16643561!G203</f>
        <v>0</v>
      </c>
      <c r="G168" s="11">
        <f t="shared" si="19"/>
        <v>0</v>
      </c>
      <c r="H168" s="11">
        <f t="shared" si="18"/>
        <v>0</v>
      </c>
      <c r="I168" s="74">
        <f>BAJIO16643561!D203</f>
        <v>0</v>
      </c>
      <c r="J168" s="11">
        <f t="shared" si="20"/>
        <v>0</v>
      </c>
      <c r="K168" s="11">
        <f t="shared" si="16"/>
        <v>0</v>
      </c>
      <c r="L168" s="11">
        <f>BAJIO16643561!C203</f>
        <v>0</v>
      </c>
      <c r="M168" s="74" t="e">
        <f t="shared" si="17"/>
        <v>#REF!</v>
      </c>
      <c r="N168" s="12"/>
    </row>
    <row r="169" spans="1:14">
      <c r="A169" s="9" t="e">
        <f>BAJIO16643561!#REF!</f>
        <v>#REF!</v>
      </c>
      <c r="B169" s="10"/>
      <c r="C169" s="10" t="e">
        <f>BAJIO16643561!#REF!</f>
        <v>#REF!</v>
      </c>
      <c r="D169" s="10"/>
      <c r="E169" s="69">
        <f>BAJIO16643561!H204</f>
        <v>0</v>
      </c>
      <c r="F169" s="114">
        <f>BAJIO16643561!G204</f>
        <v>0</v>
      </c>
      <c r="G169" s="11">
        <f t="shared" si="19"/>
        <v>0</v>
      </c>
      <c r="H169" s="11">
        <f t="shared" si="18"/>
        <v>0</v>
      </c>
      <c r="I169" s="74">
        <f>BAJIO16643561!D204</f>
        <v>0</v>
      </c>
      <c r="J169" s="11">
        <f t="shared" si="20"/>
        <v>8891.3793103448279</v>
      </c>
      <c r="K169" s="11">
        <f t="shared" si="16"/>
        <v>1422.6206896551726</v>
      </c>
      <c r="L169" s="11">
        <f>BAJIO16643561!C204</f>
        <v>10314</v>
      </c>
      <c r="M169" s="74" t="e">
        <f t="shared" si="17"/>
        <v>#REF!</v>
      </c>
      <c r="N169" s="12"/>
    </row>
    <row r="170" spans="1:14">
      <c r="A170" s="9" t="e">
        <f>BAJIO16643561!#REF!</f>
        <v>#REF!</v>
      </c>
      <c r="B170" s="10"/>
      <c r="C170" s="10" t="e">
        <f>BAJIO16643561!#REF!</f>
        <v>#REF!</v>
      </c>
      <c r="D170" s="10"/>
      <c r="E170" s="69">
        <f>BAJIO16643561!H205</f>
        <v>0</v>
      </c>
      <c r="F170" s="114">
        <f>BAJIO16643561!G205</f>
        <v>0</v>
      </c>
      <c r="G170" s="11">
        <f t="shared" si="19"/>
        <v>0</v>
      </c>
      <c r="H170" s="11">
        <f t="shared" si="18"/>
        <v>0</v>
      </c>
      <c r="I170" s="74">
        <f>BAJIO16643561!D205</f>
        <v>0</v>
      </c>
      <c r="J170" s="11">
        <f t="shared" si="20"/>
        <v>2913.7586206896553</v>
      </c>
      <c r="K170" s="11">
        <f t="shared" si="16"/>
        <v>466.20137931034486</v>
      </c>
      <c r="L170" s="11">
        <f>BAJIO16643561!C205</f>
        <v>3379.96</v>
      </c>
      <c r="M170" s="74" t="e">
        <f t="shared" si="17"/>
        <v>#REF!</v>
      </c>
      <c r="N170" s="12"/>
    </row>
    <row r="171" spans="1:14">
      <c r="A171" s="9" t="e">
        <f>BAJIO16643561!#REF!</f>
        <v>#REF!</v>
      </c>
      <c r="B171" s="10"/>
      <c r="C171" s="10" t="e">
        <f>BAJIO16643561!#REF!</f>
        <v>#REF!</v>
      </c>
      <c r="D171" s="10"/>
      <c r="E171" s="69">
        <f>BAJIO16643561!H206</f>
        <v>0</v>
      </c>
      <c r="F171" s="114">
        <f>BAJIO16643561!G206</f>
        <v>0</v>
      </c>
      <c r="G171" s="11">
        <f t="shared" si="19"/>
        <v>0</v>
      </c>
      <c r="H171" s="11">
        <f t="shared" si="18"/>
        <v>0</v>
      </c>
      <c r="I171" s="74">
        <f>BAJIO16643561!D206</f>
        <v>0</v>
      </c>
      <c r="J171" s="11">
        <f t="shared" si="20"/>
        <v>4659.4827586206902</v>
      </c>
      <c r="K171" s="11">
        <f t="shared" si="16"/>
        <v>745.51724137931046</v>
      </c>
      <c r="L171" s="11">
        <f>BAJIO16643561!C206</f>
        <v>5405</v>
      </c>
      <c r="M171" s="74" t="e">
        <f t="shared" si="17"/>
        <v>#REF!</v>
      </c>
      <c r="N171" s="12"/>
    </row>
    <row r="172" spans="1:14">
      <c r="A172" s="9" t="e">
        <f>BAJIO16643561!#REF!</f>
        <v>#REF!</v>
      </c>
      <c r="B172" s="10"/>
      <c r="C172" s="10" t="e">
        <f>BAJIO16643561!#REF!</f>
        <v>#REF!</v>
      </c>
      <c r="D172" s="10"/>
      <c r="E172" s="69">
        <f>BAJIO16643561!H207</f>
        <v>0</v>
      </c>
      <c r="F172" s="114">
        <f>BAJIO16643561!G207</f>
        <v>0</v>
      </c>
      <c r="G172" s="11">
        <f t="shared" si="19"/>
        <v>0</v>
      </c>
      <c r="H172" s="11">
        <f t="shared" si="18"/>
        <v>0</v>
      </c>
      <c r="I172" s="74">
        <f>BAJIO16643561!D207</f>
        <v>0</v>
      </c>
      <c r="J172" s="11">
        <f t="shared" si="20"/>
        <v>2586.2068965517242</v>
      </c>
      <c r="K172" s="11">
        <f t="shared" si="16"/>
        <v>413.79310344827587</v>
      </c>
      <c r="L172" s="11">
        <f>BAJIO16643561!C207</f>
        <v>3000</v>
      </c>
      <c r="M172" s="74" t="e">
        <f t="shared" si="17"/>
        <v>#REF!</v>
      </c>
      <c r="N172" s="12"/>
    </row>
    <row r="173" spans="1:14">
      <c r="A173" s="9" t="e">
        <f>BAJIO16643561!#REF!</f>
        <v>#REF!</v>
      </c>
      <c r="B173" s="10"/>
      <c r="C173" s="10" t="e">
        <f>BAJIO16643561!#REF!</f>
        <v>#REF!</v>
      </c>
      <c r="D173" s="10"/>
      <c r="E173" s="69">
        <f>BAJIO16643561!H208</f>
        <v>0</v>
      </c>
      <c r="F173" s="114">
        <f>BAJIO16643561!G208</f>
        <v>0</v>
      </c>
      <c r="G173" s="11">
        <f t="shared" si="19"/>
        <v>0</v>
      </c>
      <c r="H173" s="11">
        <f t="shared" si="18"/>
        <v>0</v>
      </c>
      <c r="I173" s="74">
        <f>BAJIO16643561!D208</f>
        <v>0</v>
      </c>
      <c r="J173" s="11">
        <f t="shared" si="20"/>
        <v>0</v>
      </c>
      <c r="K173" s="11">
        <f t="shared" si="16"/>
        <v>0</v>
      </c>
      <c r="L173" s="11">
        <f>BAJIO16643561!C208</f>
        <v>0</v>
      </c>
      <c r="M173" s="74" t="e">
        <f t="shared" si="17"/>
        <v>#REF!</v>
      </c>
      <c r="N173" s="12"/>
    </row>
    <row r="174" spans="1:14">
      <c r="A174" s="9" t="e">
        <f>BAJIO16643561!#REF!</f>
        <v>#REF!</v>
      </c>
      <c r="B174" s="10"/>
      <c r="C174" s="10" t="e">
        <f>BAJIO16643561!#REF!</f>
        <v>#REF!</v>
      </c>
      <c r="D174" s="10"/>
      <c r="E174" s="69">
        <f>BAJIO16643561!H209</f>
        <v>0</v>
      </c>
      <c r="F174" s="114">
        <f>BAJIO16643561!G209</f>
        <v>0</v>
      </c>
      <c r="G174" s="11">
        <f t="shared" si="19"/>
        <v>0</v>
      </c>
      <c r="H174" s="11">
        <f t="shared" si="18"/>
        <v>0</v>
      </c>
      <c r="I174" s="74">
        <f>BAJIO16643561!D209</f>
        <v>0</v>
      </c>
      <c r="J174" s="11">
        <f t="shared" si="20"/>
        <v>0</v>
      </c>
      <c r="K174" s="11">
        <f t="shared" si="16"/>
        <v>0</v>
      </c>
      <c r="L174" s="11">
        <f>BAJIO16643561!C209</f>
        <v>0</v>
      </c>
      <c r="M174" s="74" t="e">
        <f t="shared" si="17"/>
        <v>#REF!</v>
      </c>
      <c r="N174" s="12"/>
    </row>
    <row r="175" spans="1:14">
      <c r="A175" s="9" t="e">
        <f>BAJIO16643561!#REF!</f>
        <v>#REF!</v>
      </c>
      <c r="B175" s="10"/>
      <c r="C175" s="10" t="e">
        <f>BAJIO16643561!#REF!</f>
        <v>#REF!</v>
      </c>
      <c r="D175" s="10"/>
      <c r="E175" s="69">
        <f>BAJIO16643561!H210</f>
        <v>0</v>
      </c>
      <c r="F175" s="114">
        <f>BAJIO16643561!G210</f>
        <v>0</v>
      </c>
      <c r="G175" s="11">
        <f t="shared" si="19"/>
        <v>0</v>
      </c>
      <c r="H175" s="11">
        <f t="shared" si="18"/>
        <v>0</v>
      </c>
      <c r="I175" s="74">
        <f>BAJIO16643561!D210</f>
        <v>0</v>
      </c>
      <c r="J175" s="11">
        <f t="shared" si="20"/>
        <v>5160.0000000000009</v>
      </c>
      <c r="K175" s="11">
        <f t="shared" si="16"/>
        <v>825.60000000000014</v>
      </c>
      <c r="L175" s="11">
        <f>BAJIO16643561!C210</f>
        <v>5985.6</v>
      </c>
      <c r="M175" s="74" t="e">
        <f t="shared" si="17"/>
        <v>#REF!</v>
      </c>
      <c r="N175" s="12"/>
    </row>
    <row r="176" spans="1:14">
      <c r="A176" s="9" t="e">
        <f>BAJIO16643561!#REF!</f>
        <v>#REF!</v>
      </c>
      <c r="B176" s="10"/>
      <c r="C176" s="10" t="e">
        <f>BAJIO16643561!#REF!</f>
        <v>#REF!</v>
      </c>
      <c r="D176" s="10"/>
      <c r="E176" s="69" t="str">
        <f>BAJIO16643561!H211</f>
        <v>F7373</v>
      </c>
      <c r="F176" s="114">
        <f>BAJIO16643561!G211</f>
        <v>3356</v>
      </c>
      <c r="G176" s="11">
        <f t="shared" si="19"/>
        <v>33100</v>
      </c>
      <c r="H176" s="11">
        <f t="shared" si="18"/>
        <v>5296</v>
      </c>
      <c r="I176" s="74">
        <f>BAJIO16643561!D211</f>
        <v>38396</v>
      </c>
      <c r="J176" s="11">
        <f t="shared" si="20"/>
        <v>0</v>
      </c>
      <c r="K176" s="11">
        <f t="shared" si="16"/>
        <v>0</v>
      </c>
      <c r="L176" s="11">
        <f>BAJIO16643561!C211</f>
        <v>0</v>
      </c>
      <c r="M176" s="74" t="e">
        <f t="shared" si="17"/>
        <v>#REF!</v>
      </c>
      <c r="N176" s="12"/>
    </row>
    <row r="177" spans="1:14">
      <c r="A177" s="9" t="e">
        <f>BAJIO16643561!#REF!</f>
        <v>#REF!</v>
      </c>
      <c r="B177" s="10"/>
      <c r="C177" s="10" t="e">
        <f>BAJIO16643561!#REF!</f>
        <v>#REF!</v>
      </c>
      <c r="D177" s="10"/>
      <c r="E177" s="69" t="str">
        <f>BAJIO16643561!H212</f>
        <v>F7342</v>
      </c>
      <c r="F177" s="114">
        <f>BAJIO16643561!G212</f>
        <v>3357</v>
      </c>
      <c r="G177" s="11">
        <f t="shared" si="19"/>
        <v>6300</v>
      </c>
      <c r="H177" s="11">
        <f t="shared" si="18"/>
        <v>1008</v>
      </c>
      <c r="I177" s="74">
        <f>BAJIO16643561!D212</f>
        <v>7308</v>
      </c>
      <c r="J177" s="11">
        <f t="shared" si="20"/>
        <v>0</v>
      </c>
      <c r="K177" s="11">
        <f t="shared" si="16"/>
        <v>0</v>
      </c>
      <c r="L177" s="11">
        <f>BAJIO16643561!C212</f>
        <v>0</v>
      </c>
      <c r="M177" s="74" t="e">
        <f t="shared" si="17"/>
        <v>#REF!</v>
      </c>
      <c r="N177" s="12"/>
    </row>
    <row r="178" spans="1:14">
      <c r="A178" s="9" t="e">
        <f>BAJIO16643561!#REF!</f>
        <v>#REF!</v>
      </c>
      <c r="B178" s="10"/>
      <c r="C178" s="10" t="e">
        <f>BAJIO16643561!#REF!</f>
        <v>#REF!</v>
      </c>
      <c r="D178" s="10"/>
      <c r="E178" s="69">
        <f>BAJIO16643561!H213</f>
        <v>0</v>
      </c>
      <c r="F178" s="114">
        <f>BAJIO16643561!G213</f>
        <v>0</v>
      </c>
      <c r="G178" s="11">
        <f t="shared" si="19"/>
        <v>13793.103448275862</v>
      </c>
      <c r="H178" s="11">
        <f t="shared" si="18"/>
        <v>2206.8965517241381</v>
      </c>
      <c r="I178" s="74">
        <f>BAJIO16643561!D213</f>
        <v>16000</v>
      </c>
      <c r="J178" s="11">
        <f t="shared" si="20"/>
        <v>0</v>
      </c>
      <c r="K178" s="11">
        <f t="shared" si="16"/>
        <v>0</v>
      </c>
      <c r="L178" s="11">
        <f>BAJIO16643561!C213</f>
        <v>0</v>
      </c>
      <c r="M178" s="74" t="e">
        <f t="shared" si="17"/>
        <v>#REF!</v>
      </c>
      <c r="N178" s="12"/>
    </row>
    <row r="179" spans="1:14">
      <c r="A179" s="9" t="e">
        <f>BAJIO16643561!#REF!</f>
        <v>#REF!</v>
      </c>
      <c r="B179" s="10"/>
      <c r="C179" s="10" t="e">
        <f>BAJIO16643561!#REF!</f>
        <v>#REF!</v>
      </c>
      <c r="D179" s="10"/>
      <c r="E179" s="69">
        <f>BAJIO16643561!H214</f>
        <v>0</v>
      </c>
      <c r="F179" s="114">
        <f>BAJIO16643561!G214</f>
        <v>0</v>
      </c>
      <c r="G179" s="11">
        <f t="shared" si="14"/>
        <v>0</v>
      </c>
      <c r="H179" s="11">
        <f t="shared" si="18"/>
        <v>0</v>
      </c>
      <c r="I179" s="74">
        <f>BAJIO16643561!D215</f>
        <v>0</v>
      </c>
      <c r="J179" s="11">
        <f t="shared" si="15"/>
        <v>0</v>
      </c>
      <c r="K179" s="11">
        <f t="shared" si="16"/>
        <v>0</v>
      </c>
      <c r="L179" s="11">
        <f>BAJIO16643561!C215</f>
        <v>0</v>
      </c>
      <c r="M179" s="74" t="e">
        <f t="shared" si="17"/>
        <v>#REF!</v>
      </c>
      <c r="N179" s="12"/>
    </row>
    <row r="180" spans="1:14">
      <c r="A180" s="9" t="e">
        <f>BAJIO16643561!#REF!</f>
        <v>#REF!</v>
      </c>
      <c r="B180" s="10"/>
      <c r="C180" s="10" t="e">
        <f>BAJIO16643561!#REF!</f>
        <v>#REF!</v>
      </c>
      <c r="D180" s="10"/>
      <c r="E180" s="69">
        <f>BAJIO16643561!H215</f>
        <v>0</v>
      </c>
      <c r="F180" s="114">
        <f>BAJIO16643561!G215</f>
        <v>0</v>
      </c>
      <c r="G180" s="11">
        <f t="shared" si="14"/>
        <v>0</v>
      </c>
      <c r="H180" s="11">
        <f t="shared" si="18"/>
        <v>0</v>
      </c>
      <c r="I180" s="74">
        <f>BAJIO16643561!D216</f>
        <v>0</v>
      </c>
      <c r="J180" s="11">
        <f t="shared" si="15"/>
        <v>0</v>
      </c>
      <c r="K180" s="11">
        <f t="shared" si="16"/>
        <v>0</v>
      </c>
      <c r="L180" s="11">
        <f>BAJIO16643561!C216</f>
        <v>0</v>
      </c>
      <c r="M180" s="74" t="e">
        <f t="shared" si="17"/>
        <v>#REF!</v>
      </c>
      <c r="N180" s="12"/>
    </row>
    <row r="181" spans="1:14" ht="30">
      <c r="A181" s="9" t="e">
        <f>BAJIO16643561!#REF!</f>
        <v>#REF!</v>
      </c>
      <c r="B181" s="10"/>
      <c r="C181" s="10" t="e">
        <f>BAJIO16643561!#REF!</f>
        <v>#REF!</v>
      </c>
      <c r="D181" s="10"/>
      <c r="E181" s="69" t="str">
        <f>BAJIO16643561!H217</f>
        <v>F7495, F7505, F7520</v>
      </c>
      <c r="F181" s="114">
        <f>BAJIO16643561!G217</f>
        <v>3358</v>
      </c>
      <c r="G181" s="11">
        <f t="shared" si="14"/>
        <v>8977.5</v>
      </c>
      <c r="H181" s="11">
        <f t="shared" si="18"/>
        <v>1436.4</v>
      </c>
      <c r="I181" s="74">
        <f>BAJIO16643561!D217</f>
        <v>10413.9</v>
      </c>
      <c r="J181" s="11">
        <f t="shared" si="15"/>
        <v>0</v>
      </c>
      <c r="K181" s="11">
        <f t="shared" si="16"/>
        <v>0</v>
      </c>
      <c r="L181" s="11">
        <f>BAJIO16643561!C217</f>
        <v>0</v>
      </c>
      <c r="M181" s="74" t="e">
        <f t="shared" si="17"/>
        <v>#REF!</v>
      </c>
      <c r="N181" s="12"/>
    </row>
    <row r="182" spans="1:14">
      <c r="A182" s="9" t="e">
        <f>BAJIO16643561!#REF!</f>
        <v>#REF!</v>
      </c>
      <c r="B182" s="10"/>
      <c r="C182" s="10" t="e">
        <f>BAJIO16643561!#REF!</f>
        <v>#REF!</v>
      </c>
      <c r="D182" s="10"/>
      <c r="E182" s="69" t="e">
        <f>BAJIO16643561!#REF!</f>
        <v>#REF!</v>
      </c>
      <c r="F182" s="114" t="e">
        <f>BAJIO16643561!#REF!</f>
        <v>#REF!</v>
      </c>
      <c r="G182" s="11">
        <f t="shared" si="14"/>
        <v>0</v>
      </c>
      <c r="H182" s="11">
        <f t="shared" si="18"/>
        <v>0</v>
      </c>
      <c r="I182" s="74">
        <f>BAJIO16643561!D218</f>
        <v>0</v>
      </c>
      <c r="J182" s="11">
        <f t="shared" si="15"/>
        <v>1612.2068965517244</v>
      </c>
      <c r="K182" s="11">
        <f t="shared" si="16"/>
        <v>257.9531034482759</v>
      </c>
      <c r="L182" s="11">
        <f>BAJIO16643561!C218</f>
        <v>1870.16</v>
      </c>
      <c r="M182" s="74" t="e">
        <f t="shared" si="17"/>
        <v>#REF!</v>
      </c>
      <c r="N182" s="12"/>
    </row>
    <row r="183" spans="1:14">
      <c r="A183" s="9" t="e">
        <f>BAJIO16643561!#REF!</f>
        <v>#REF!</v>
      </c>
      <c r="B183" s="10"/>
      <c r="C183" s="10" t="e">
        <f>BAJIO16643561!#REF!</f>
        <v>#REF!</v>
      </c>
      <c r="D183" s="10"/>
      <c r="E183" s="69">
        <f>BAJIO16643561!H218</f>
        <v>0</v>
      </c>
      <c r="F183" s="114">
        <f>BAJIO16643561!G218</f>
        <v>0</v>
      </c>
      <c r="G183" s="11">
        <f t="shared" si="14"/>
        <v>0</v>
      </c>
      <c r="H183" s="11">
        <f t="shared" si="18"/>
        <v>0</v>
      </c>
      <c r="I183" s="74">
        <f>BAJIO16643561!D219</f>
        <v>0</v>
      </c>
      <c r="J183" s="11">
        <f t="shared" si="15"/>
        <v>1372.9827586206898</v>
      </c>
      <c r="K183" s="11">
        <f t="shared" si="16"/>
        <v>219.67724137931037</v>
      </c>
      <c r="L183" s="11">
        <f>BAJIO16643561!C219</f>
        <v>1592.66</v>
      </c>
      <c r="M183" s="74" t="e">
        <f t="shared" si="17"/>
        <v>#REF!</v>
      </c>
      <c r="N183" s="12"/>
    </row>
    <row r="184" spans="1:14">
      <c r="A184" s="9" t="e">
        <f>BAJIO16643561!#REF!</f>
        <v>#REF!</v>
      </c>
      <c r="B184" s="10"/>
      <c r="C184" s="10" t="e">
        <f>BAJIO16643561!#REF!</f>
        <v>#REF!</v>
      </c>
      <c r="D184" s="10"/>
      <c r="E184" s="69">
        <f>BAJIO16643561!H219</f>
        <v>0</v>
      </c>
      <c r="F184" s="114">
        <f>BAJIO16643561!G219</f>
        <v>0</v>
      </c>
      <c r="G184" s="11">
        <f t="shared" si="14"/>
        <v>0</v>
      </c>
      <c r="H184" s="11">
        <f t="shared" si="18"/>
        <v>0</v>
      </c>
      <c r="I184" s="74">
        <f>BAJIO16643561!D220</f>
        <v>0</v>
      </c>
      <c r="J184" s="11">
        <f t="shared" si="15"/>
        <v>6642.1724137931042</v>
      </c>
      <c r="K184" s="11">
        <f t="shared" si="16"/>
        <v>1062.7475862068966</v>
      </c>
      <c r="L184" s="11">
        <f>BAJIO16643561!C220</f>
        <v>7704.92</v>
      </c>
      <c r="M184" s="74" t="e">
        <f t="shared" si="17"/>
        <v>#REF!</v>
      </c>
      <c r="N184" s="12"/>
    </row>
    <row r="185" spans="1:14">
      <c r="A185" s="9" t="e">
        <f>BAJIO16643561!#REF!</f>
        <v>#REF!</v>
      </c>
      <c r="B185" s="10"/>
      <c r="C185" s="10" t="e">
        <f>BAJIO16643561!#REF!</f>
        <v>#REF!</v>
      </c>
      <c r="D185" s="10"/>
      <c r="E185" s="69">
        <f>BAJIO16643561!H220</f>
        <v>0</v>
      </c>
      <c r="F185" s="114">
        <f>BAJIO16643561!G220</f>
        <v>0</v>
      </c>
      <c r="G185" s="11">
        <f t="shared" ref="G185:G248" si="21">I185/1.16</f>
        <v>8620.6896551724149</v>
      </c>
      <c r="H185" s="11">
        <f t="shared" si="18"/>
        <v>1379.3103448275865</v>
      </c>
      <c r="I185" s="74">
        <f>BAJIO16643561!D221</f>
        <v>10000</v>
      </c>
      <c r="J185" s="11">
        <f t="shared" ref="J185:J248" si="22">L185/1.16</f>
        <v>0</v>
      </c>
      <c r="K185" s="11">
        <f t="shared" si="16"/>
        <v>0</v>
      </c>
      <c r="L185" s="11">
        <f>BAJIO16643561!C221</f>
        <v>0</v>
      </c>
      <c r="M185" s="74" t="e">
        <f t="shared" si="17"/>
        <v>#REF!</v>
      </c>
      <c r="N185" s="12"/>
    </row>
    <row r="186" spans="1:14">
      <c r="A186" s="9" t="e">
        <f>BAJIO16643561!#REF!</f>
        <v>#REF!</v>
      </c>
      <c r="B186" s="10"/>
      <c r="C186" s="10" t="e">
        <f>BAJIO16643561!#REF!</f>
        <v>#REF!</v>
      </c>
      <c r="D186" s="10"/>
      <c r="E186" s="69" t="str">
        <f>BAJIO16643561!H222</f>
        <v>F7408</v>
      </c>
      <c r="F186" s="114">
        <f>BAJIO16643561!G222</f>
        <v>3359</v>
      </c>
      <c r="G186" s="11">
        <f t="shared" si="21"/>
        <v>4000.0000000000005</v>
      </c>
      <c r="H186" s="11">
        <f t="shared" si="18"/>
        <v>640.00000000000011</v>
      </c>
      <c r="I186" s="74">
        <f>BAJIO16643561!D222</f>
        <v>4640</v>
      </c>
      <c r="J186" s="11">
        <f t="shared" si="22"/>
        <v>0</v>
      </c>
      <c r="K186" s="11">
        <f t="shared" si="16"/>
        <v>0</v>
      </c>
      <c r="L186" s="11">
        <f>BAJIO16643561!C222</f>
        <v>0</v>
      </c>
      <c r="M186" s="74" t="e">
        <f t="shared" si="17"/>
        <v>#REF!</v>
      </c>
      <c r="N186" s="12"/>
    </row>
    <row r="187" spans="1:14">
      <c r="A187" s="9" t="e">
        <f>BAJIO16643561!#REF!</f>
        <v>#REF!</v>
      </c>
      <c r="B187" s="10"/>
      <c r="C187" s="10" t="e">
        <f>BAJIO16643561!#REF!</f>
        <v>#REF!</v>
      </c>
      <c r="D187" s="10"/>
      <c r="E187" s="69" t="e">
        <f>BAJIO16643561!#REF!</f>
        <v>#REF!</v>
      </c>
      <c r="F187" s="114" t="e">
        <f>BAJIO16643561!#REF!</f>
        <v>#REF!</v>
      </c>
      <c r="G187" s="11">
        <f t="shared" si="21"/>
        <v>0</v>
      </c>
      <c r="H187" s="11">
        <f t="shared" si="18"/>
        <v>0</v>
      </c>
      <c r="I187" s="74">
        <f>BAJIO16643561!D223</f>
        <v>0</v>
      </c>
      <c r="J187" s="11">
        <f t="shared" si="22"/>
        <v>64655.172413793109</v>
      </c>
      <c r="K187" s="11">
        <f t="shared" si="16"/>
        <v>10344.827586206897</v>
      </c>
      <c r="L187" s="11">
        <f>BAJIO16643561!C223</f>
        <v>75000</v>
      </c>
      <c r="M187" s="74" t="e">
        <f t="shared" si="17"/>
        <v>#REF!</v>
      </c>
      <c r="N187" s="12"/>
    </row>
    <row r="188" spans="1:14">
      <c r="A188" s="9" t="e">
        <f>BAJIO16643561!#REF!</f>
        <v>#REF!</v>
      </c>
      <c r="B188" s="10"/>
      <c r="C188" s="10" t="e">
        <f>BAJIO16643561!#REF!</f>
        <v>#REF!</v>
      </c>
      <c r="D188" s="10"/>
      <c r="E188" s="69">
        <f>BAJIO16643561!H223</f>
        <v>0</v>
      </c>
      <c r="F188" s="114">
        <f>BAJIO16643561!G223</f>
        <v>0</v>
      </c>
      <c r="G188" s="11">
        <f t="shared" si="21"/>
        <v>0</v>
      </c>
      <c r="H188" s="11">
        <f t="shared" si="18"/>
        <v>0</v>
      </c>
      <c r="I188" s="74">
        <f>BAJIO16643561!D224</f>
        <v>0</v>
      </c>
      <c r="J188" s="11">
        <f t="shared" si="22"/>
        <v>0</v>
      </c>
      <c r="K188" s="11">
        <f t="shared" si="16"/>
        <v>0</v>
      </c>
      <c r="L188" s="11">
        <f>BAJIO16643561!C224</f>
        <v>0</v>
      </c>
      <c r="M188" s="74" t="e">
        <f t="shared" si="17"/>
        <v>#REF!</v>
      </c>
      <c r="N188" s="12"/>
    </row>
    <row r="189" spans="1:14">
      <c r="A189" s="9" t="e">
        <f>BAJIO16643561!#REF!</f>
        <v>#REF!</v>
      </c>
      <c r="B189" s="10"/>
      <c r="C189" s="10" t="e">
        <f>BAJIO16643561!#REF!</f>
        <v>#REF!</v>
      </c>
      <c r="D189" s="10"/>
      <c r="E189" s="69">
        <f>BAJIO16643561!H224</f>
        <v>0</v>
      </c>
      <c r="F189" s="114">
        <f>BAJIO16643561!G224</f>
        <v>0</v>
      </c>
      <c r="G189" s="11">
        <f t="shared" si="21"/>
        <v>0</v>
      </c>
      <c r="H189" s="11">
        <f t="shared" si="18"/>
        <v>0</v>
      </c>
      <c r="I189" s="74">
        <f>BAJIO16643561!D225</f>
        <v>0</v>
      </c>
      <c r="J189" s="11">
        <f t="shared" si="22"/>
        <v>0</v>
      </c>
      <c r="K189" s="11">
        <f t="shared" si="16"/>
        <v>0</v>
      </c>
      <c r="L189" s="11">
        <f>BAJIO16643561!C225</f>
        <v>0</v>
      </c>
      <c r="M189" s="74" t="e">
        <f t="shared" si="17"/>
        <v>#REF!</v>
      </c>
      <c r="N189" s="12"/>
    </row>
    <row r="190" spans="1:14">
      <c r="A190" s="9" t="e">
        <f>BAJIO16643561!#REF!</f>
        <v>#REF!</v>
      </c>
      <c r="B190" s="10"/>
      <c r="C190" s="10" t="e">
        <f>BAJIO16643561!#REF!</f>
        <v>#REF!</v>
      </c>
      <c r="D190" s="10"/>
      <c r="E190" s="69">
        <f>BAJIO16643561!H225</f>
        <v>0</v>
      </c>
      <c r="F190" s="114">
        <f>BAJIO16643561!G225</f>
        <v>0</v>
      </c>
      <c r="G190" s="11" t="e">
        <f t="shared" si="21"/>
        <v>#REF!</v>
      </c>
      <c r="H190" s="11" t="e">
        <f t="shared" si="18"/>
        <v>#REF!</v>
      </c>
      <c r="I190" s="74" t="e">
        <f>BAJIO16643561!#REF!</f>
        <v>#REF!</v>
      </c>
      <c r="J190" s="11" t="e">
        <f t="shared" si="22"/>
        <v>#REF!</v>
      </c>
      <c r="K190" s="11" t="e">
        <f t="shared" si="16"/>
        <v>#REF!</v>
      </c>
      <c r="L190" s="11" t="e">
        <f>BAJIO16643561!#REF!</f>
        <v>#REF!</v>
      </c>
      <c r="M190" s="74" t="e">
        <f t="shared" si="17"/>
        <v>#REF!</v>
      </c>
      <c r="N190" s="12"/>
    </row>
    <row r="191" spans="1:14">
      <c r="A191" s="9" t="e">
        <f>BAJIO16643561!#REF!</f>
        <v>#REF!</v>
      </c>
      <c r="B191" s="10"/>
      <c r="C191" s="10" t="e">
        <f>BAJIO16643561!#REF!</f>
        <v>#REF!</v>
      </c>
      <c r="D191" s="10"/>
      <c r="E191" s="69">
        <f>BAJIO16643561!H226</f>
        <v>0</v>
      </c>
      <c r="F191" s="114">
        <f>BAJIO16643561!G226</f>
        <v>0</v>
      </c>
      <c r="G191" s="11" t="e">
        <f t="shared" si="21"/>
        <v>#REF!</v>
      </c>
      <c r="H191" s="11" t="e">
        <f t="shared" si="18"/>
        <v>#REF!</v>
      </c>
      <c r="I191" s="74" t="e">
        <f>BAJIO16643561!#REF!</f>
        <v>#REF!</v>
      </c>
      <c r="J191" s="11" t="e">
        <f t="shared" si="22"/>
        <v>#REF!</v>
      </c>
      <c r="K191" s="11" t="e">
        <f t="shared" si="16"/>
        <v>#REF!</v>
      </c>
      <c r="L191" s="11" t="e">
        <f>BAJIO16643561!#REF!</f>
        <v>#REF!</v>
      </c>
      <c r="M191" s="74" t="e">
        <f t="shared" si="17"/>
        <v>#REF!</v>
      </c>
      <c r="N191" s="12"/>
    </row>
    <row r="192" spans="1:14">
      <c r="A192" s="9" t="e">
        <f>BAJIO16643561!#REF!</f>
        <v>#REF!</v>
      </c>
      <c r="B192" s="10"/>
      <c r="C192" s="10" t="e">
        <f>BAJIO16643561!#REF!</f>
        <v>#REF!</v>
      </c>
      <c r="D192" s="10"/>
      <c r="E192" s="69">
        <f>BAJIO16643561!H227</f>
        <v>0</v>
      </c>
      <c r="F192" s="114">
        <f>BAJIO16643561!G227</f>
        <v>0</v>
      </c>
      <c r="G192" s="11">
        <f t="shared" si="21"/>
        <v>0</v>
      </c>
      <c r="H192" s="11">
        <f t="shared" si="18"/>
        <v>0</v>
      </c>
      <c r="I192" s="74">
        <f>BAJIO16643561!D226</f>
        <v>0</v>
      </c>
      <c r="J192" s="11">
        <f t="shared" si="22"/>
        <v>25466.008620689656</v>
      </c>
      <c r="K192" s="11">
        <f t="shared" si="16"/>
        <v>4074.5613793103448</v>
      </c>
      <c r="L192" s="11">
        <f>BAJIO16643561!C226</f>
        <v>29540.57</v>
      </c>
      <c r="M192" s="74" t="e">
        <f t="shared" si="17"/>
        <v>#REF!</v>
      </c>
      <c r="N192" s="12"/>
    </row>
    <row r="193" spans="1:14">
      <c r="A193" s="9" t="e">
        <f>BAJIO16643561!#REF!</f>
        <v>#REF!</v>
      </c>
      <c r="B193" s="10"/>
      <c r="C193" s="10" t="e">
        <f>BAJIO16643561!#REF!</f>
        <v>#REF!</v>
      </c>
      <c r="D193" s="10"/>
      <c r="E193" s="69">
        <f>BAJIO16643561!H228</f>
        <v>0</v>
      </c>
      <c r="F193" s="114">
        <f>BAJIO16643561!G228</f>
        <v>0</v>
      </c>
      <c r="G193" s="11">
        <f t="shared" si="21"/>
        <v>0</v>
      </c>
      <c r="H193" s="11">
        <f t="shared" si="18"/>
        <v>0</v>
      </c>
      <c r="I193" s="74">
        <f>BAJIO16643561!D227</f>
        <v>0</v>
      </c>
      <c r="J193" s="11">
        <f t="shared" si="22"/>
        <v>0</v>
      </c>
      <c r="K193" s="11">
        <f t="shared" si="16"/>
        <v>0</v>
      </c>
      <c r="L193" s="11">
        <f>BAJIO16643561!C227</f>
        <v>0</v>
      </c>
      <c r="M193" s="74" t="e">
        <f t="shared" si="17"/>
        <v>#REF!</v>
      </c>
      <c r="N193" s="12"/>
    </row>
    <row r="194" spans="1:14">
      <c r="A194" s="9" t="e">
        <f>BAJIO16643561!#REF!</f>
        <v>#REF!</v>
      </c>
      <c r="B194" s="10"/>
      <c r="C194" s="10" t="e">
        <f>BAJIO16643561!#REF!</f>
        <v>#REF!</v>
      </c>
      <c r="D194" s="10"/>
      <c r="E194" s="69">
        <f>BAJIO16643561!H229</f>
        <v>0</v>
      </c>
      <c r="F194" s="114">
        <f>BAJIO16643561!G229</f>
        <v>0</v>
      </c>
      <c r="G194" s="11">
        <f t="shared" si="21"/>
        <v>0</v>
      </c>
      <c r="H194" s="11">
        <f t="shared" si="18"/>
        <v>0</v>
      </c>
      <c r="I194" s="74">
        <f>BAJIO16643561!D228</f>
        <v>0</v>
      </c>
      <c r="J194" s="11">
        <f t="shared" si="22"/>
        <v>0</v>
      </c>
      <c r="K194" s="11">
        <f t="shared" si="16"/>
        <v>0</v>
      </c>
      <c r="L194" s="11">
        <f>BAJIO16643561!C228</f>
        <v>0</v>
      </c>
      <c r="M194" s="74" t="e">
        <f t="shared" si="17"/>
        <v>#REF!</v>
      </c>
      <c r="N194" s="12"/>
    </row>
    <row r="195" spans="1:14">
      <c r="A195" s="9" t="e">
        <f>BAJIO16643561!#REF!</f>
        <v>#REF!</v>
      </c>
      <c r="B195" s="10"/>
      <c r="C195" s="10" t="e">
        <f>BAJIO16643561!#REF!</f>
        <v>#REF!</v>
      </c>
      <c r="D195" s="10"/>
      <c r="E195" s="69">
        <f>BAJIO16643561!H230</f>
        <v>0</v>
      </c>
      <c r="F195" s="114">
        <f>BAJIO16643561!G230</f>
        <v>0</v>
      </c>
      <c r="G195" s="11">
        <f t="shared" si="21"/>
        <v>0</v>
      </c>
      <c r="H195" s="11">
        <f t="shared" si="18"/>
        <v>0</v>
      </c>
      <c r="I195" s="74">
        <f>BAJIO16643561!D229</f>
        <v>0</v>
      </c>
      <c r="J195" s="11">
        <f t="shared" si="22"/>
        <v>21840.000000000004</v>
      </c>
      <c r="K195" s="11">
        <f t="shared" si="16"/>
        <v>3494.4000000000005</v>
      </c>
      <c r="L195" s="11">
        <f>BAJIO16643561!C229</f>
        <v>25334.400000000001</v>
      </c>
      <c r="M195" s="74" t="e">
        <f t="shared" si="17"/>
        <v>#REF!</v>
      </c>
      <c r="N195" s="12"/>
    </row>
    <row r="196" spans="1:14">
      <c r="A196" s="9" t="e">
        <f>BAJIO16643561!#REF!</f>
        <v>#REF!</v>
      </c>
      <c r="B196" s="10"/>
      <c r="C196" s="10" t="e">
        <f>BAJIO16643561!#REF!</f>
        <v>#REF!</v>
      </c>
      <c r="D196" s="10"/>
      <c r="E196" s="69">
        <f>BAJIO16643561!H231</f>
        <v>0</v>
      </c>
      <c r="F196" s="114">
        <f>BAJIO16643561!G231</f>
        <v>0</v>
      </c>
      <c r="G196" s="11">
        <f t="shared" si="21"/>
        <v>0</v>
      </c>
      <c r="H196" s="11">
        <f t="shared" si="18"/>
        <v>0</v>
      </c>
      <c r="I196" s="74">
        <f>BAJIO16643561!D230</f>
        <v>0</v>
      </c>
      <c r="J196" s="11">
        <f t="shared" si="22"/>
        <v>0</v>
      </c>
      <c r="K196" s="11">
        <f t="shared" ref="K196:K259" si="23">J196*0.16</f>
        <v>0</v>
      </c>
      <c r="L196" s="11">
        <f>BAJIO16643561!C230</f>
        <v>0</v>
      </c>
      <c r="M196" s="74" t="e">
        <f t="shared" si="17"/>
        <v>#REF!</v>
      </c>
      <c r="N196" s="12"/>
    </row>
    <row r="197" spans="1:14">
      <c r="A197" s="9" t="e">
        <f>BAJIO16643561!#REF!</f>
        <v>#REF!</v>
      </c>
      <c r="B197" s="10"/>
      <c r="C197" s="10" t="e">
        <f>BAJIO16643561!#REF!</f>
        <v>#REF!</v>
      </c>
      <c r="D197" s="10"/>
      <c r="E197" s="69">
        <f>BAJIO16643561!H232</f>
        <v>0</v>
      </c>
      <c r="F197" s="114">
        <f>BAJIO16643561!G232</f>
        <v>0</v>
      </c>
      <c r="G197" s="11">
        <f t="shared" si="21"/>
        <v>0</v>
      </c>
      <c r="H197" s="11">
        <f t="shared" si="18"/>
        <v>0</v>
      </c>
      <c r="I197" s="74">
        <f>BAJIO16643561!D231</f>
        <v>0</v>
      </c>
      <c r="J197" s="11">
        <f t="shared" si="22"/>
        <v>0</v>
      </c>
      <c r="K197" s="11">
        <f t="shared" si="23"/>
        <v>0</v>
      </c>
      <c r="L197" s="11">
        <f>BAJIO16643561!C231</f>
        <v>0</v>
      </c>
      <c r="M197" s="74" t="e">
        <f t="shared" ref="M197:M260" si="24">M196+I197-L197</f>
        <v>#REF!</v>
      </c>
      <c r="N197" s="12"/>
    </row>
    <row r="198" spans="1:14">
      <c r="A198" s="9" t="e">
        <f>BAJIO16643561!#REF!</f>
        <v>#REF!</v>
      </c>
      <c r="B198" s="10"/>
      <c r="C198" s="10" t="e">
        <f>BAJIO16643561!#REF!</f>
        <v>#REF!</v>
      </c>
      <c r="D198" s="10"/>
      <c r="E198" s="69">
        <f>BAJIO16643561!H233</f>
        <v>0</v>
      </c>
      <c r="F198" s="114">
        <f>BAJIO16643561!G233</f>
        <v>0</v>
      </c>
      <c r="G198" s="11">
        <f t="shared" si="21"/>
        <v>10344.827586206897</v>
      </c>
      <c r="H198" s="11">
        <f t="shared" si="18"/>
        <v>1655.1724137931035</v>
      </c>
      <c r="I198" s="74">
        <f>BAJIO16643561!D232</f>
        <v>12000</v>
      </c>
      <c r="J198" s="11">
        <f t="shared" si="22"/>
        <v>0</v>
      </c>
      <c r="K198" s="11">
        <f t="shared" si="23"/>
        <v>0</v>
      </c>
      <c r="L198" s="11">
        <f>BAJIO16643561!C232</f>
        <v>0</v>
      </c>
      <c r="M198" s="74" t="e">
        <f t="shared" si="24"/>
        <v>#REF!</v>
      </c>
      <c r="N198" s="12"/>
    </row>
    <row r="199" spans="1:14">
      <c r="A199" s="9" t="e">
        <f>BAJIO16643561!#REF!</f>
        <v>#REF!</v>
      </c>
      <c r="B199" s="10"/>
      <c r="C199" s="10" t="e">
        <f>BAJIO16643561!#REF!</f>
        <v>#REF!</v>
      </c>
      <c r="D199" s="10"/>
      <c r="E199" s="69">
        <f>BAJIO16643561!H235</f>
        <v>0</v>
      </c>
      <c r="F199" s="114">
        <f>BAJIO16643561!G234</f>
        <v>0</v>
      </c>
      <c r="G199" s="11">
        <f t="shared" si="21"/>
        <v>0</v>
      </c>
      <c r="H199" s="11">
        <f t="shared" si="18"/>
        <v>0</v>
      </c>
      <c r="I199" s="74">
        <f>BAJIO16643561!D233</f>
        <v>0</v>
      </c>
      <c r="J199" s="11">
        <f t="shared" si="22"/>
        <v>103448.27586206897</v>
      </c>
      <c r="K199" s="11">
        <f t="shared" si="23"/>
        <v>16551.724137931036</v>
      </c>
      <c r="L199" s="11">
        <f>BAJIO16643561!C233</f>
        <v>120000</v>
      </c>
      <c r="M199" s="74" t="e">
        <f t="shared" si="24"/>
        <v>#REF!</v>
      </c>
      <c r="N199" s="12"/>
    </row>
    <row r="200" spans="1:14">
      <c r="A200" s="9" t="e">
        <f>BAJIO16643561!#REF!</f>
        <v>#REF!</v>
      </c>
      <c r="B200" s="10"/>
      <c r="C200" s="10">
        <f>BAJIO16643561!B279</f>
        <v>0</v>
      </c>
      <c r="D200" s="10"/>
      <c r="E200" s="69" t="e">
        <f>BAJIO16643561!#REF!</f>
        <v>#REF!</v>
      </c>
      <c r="F200" s="114">
        <f>BAJIO16643561!G235</f>
        <v>0</v>
      </c>
      <c r="G200" s="11">
        <f t="shared" si="21"/>
        <v>0</v>
      </c>
      <c r="H200" s="11">
        <f t="shared" si="18"/>
        <v>0</v>
      </c>
      <c r="I200" s="74">
        <f>BAJIO16643561!D234</f>
        <v>0</v>
      </c>
      <c r="J200" s="11">
        <f t="shared" si="22"/>
        <v>0</v>
      </c>
      <c r="K200" s="11">
        <f t="shared" si="23"/>
        <v>0</v>
      </c>
      <c r="L200" s="11">
        <f>BAJIO16643561!C234</f>
        <v>0</v>
      </c>
      <c r="M200" s="74" t="e">
        <f t="shared" si="24"/>
        <v>#REF!</v>
      </c>
      <c r="N200" s="12"/>
    </row>
    <row r="201" spans="1:14">
      <c r="A201" s="9" t="e">
        <f>BAJIO16643561!#REF!</f>
        <v>#REF!</v>
      </c>
      <c r="B201" s="10"/>
      <c r="C201" s="10">
        <f>BAJIO16643561!B280</f>
        <v>0</v>
      </c>
      <c r="D201" s="10"/>
      <c r="E201" s="69">
        <f>BAJIO16643561!H236</f>
        <v>0</v>
      </c>
      <c r="F201" s="114">
        <f>BAJIO16643561!G236</f>
        <v>0</v>
      </c>
      <c r="G201" s="11">
        <f t="shared" si="21"/>
        <v>0</v>
      </c>
      <c r="H201" s="11">
        <f t="shared" si="18"/>
        <v>0</v>
      </c>
      <c r="I201" s="74">
        <f>BAJIO16643561!D235</f>
        <v>0</v>
      </c>
      <c r="J201" s="11">
        <f t="shared" si="22"/>
        <v>0</v>
      </c>
      <c r="K201" s="11">
        <f t="shared" si="23"/>
        <v>0</v>
      </c>
      <c r="L201" s="11">
        <f>BAJIO16643561!C235</f>
        <v>0</v>
      </c>
      <c r="M201" s="74" t="e">
        <f t="shared" si="24"/>
        <v>#REF!</v>
      </c>
      <c r="N201" s="12"/>
    </row>
    <row r="202" spans="1:14">
      <c r="A202" s="9" t="e">
        <f>BAJIO16643561!#REF!</f>
        <v>#REF!</v>
      </c>
      <c r="B202" s="10"/>
      <c r="C202" s="10">
        <f>BAJIO16643561!B281</f>
        <v>0</v>
      </c>
      <c r="D202" s="10"/>
      <c r="E202" s="69">
        <f>BAJIO16643561!H237</f>
        <v>0</v>
      </c>
      <c r="F202" s="114">
        <f>BAJIO16643561!G237</f>
        <v>0</v>
      </c>
      <c r="G202" s="11">
        <f t="shared" si="21"/>
        <v>0</v>
      </c>
      <c r="H202" s="11">
        <f t="shared" si="18"/>
        <v>0</v>
      </c>
      <c r="I202" s="74">
        <f>BAJIO16643561!D236</f>
        <v>0</v>
      </c>
      <c r="J202" s="11">
        <f t="shared" si="22"/>
        <v>73275.862068965522</v>
      </c>
      <c r="K202" s="11">
        <f t="shared" si="23"/>
        <v>11724.137931034484</v>
      </c>
      <c r="L202" s="11">
        <f>BAJIO16643561!C236</f>
        <v>85000</v>
      </c>
      <c r="M202" s="74" t="e">
        <f t="shared" si="24"/>
        <v>#REF!</v>
      </c>
      <c r="N202" s="12"/>
    </row>
    <row r="203" spans="1:14">
      <c r="A203" s="9" t="e">
        <f>BAJIO16643561!#REF!</f>
        <v>#REF!</v>
      </c>
      <c r="B203" s="10"/>
      <c r="C203" s="10">
        <f>BAJIO16643561!B282</f>
        <v>0</v>
      </c>
      <c r="D203" s="10"/>
      <c r="E203" s="69">
        <f>BAJIO16643561!H238</f>
        <v>0</v>
      </c>
      <c r="F203" s="114">
        <f>BAJIO16643561!G238</f>
        <v>0</v>
      </c>
      <c r="G203" s="11">
        <f t="shared" si="21"/>
        <v>0</v>
      </c>
      <c r="H203" s="11">
        <f t="shared" si="18"/>
        <v>0</v>
      </c>
      <c r="I203" s="74">
        <f>BAJIO16643561!D237</f>
        <v>0</v>
      </c>
      <c r="J203" s="11">
        <f t="shared" si="22"/>
        <v>0</v>
      </c>
      <c r="K203" s="11">
        <f t="shared" si="23"/>
        <v>0</v>
      </c>
      <c r="L203" s="11">
        <f>BAJIO16643561!C237</f>
        <v>0</v>
      </c>
      <c r="M203" s="74" t="e">
        <f t="shared" si="24"/>
        <v>#REF!</v>
      </c>
      <c r="N203" s="12"/>
    </row>
    <row r="204" spans="1:14">
      <c r="A204" s="9" t="e">
        <f>BAJIO16643561!#REF!</f>
        <v>#REF!</v>
      </c>
      <c r="B204" s="10"/>
      <c r="C204" s="10">
        <f>BAJIO16643561!B283</f>
        <v>0</v>
      </c>
      <c r="D204" s="10"/>
      <c r="E204" s="69">
        <f>BAJIO16643561!H239</f>
        <v>0</v>
      </c>
      <c r="F204" s="114">
        <f>BAJIO16643561!G239</f>
        <v>0</v>
      </c>
      <c r="G204" s="11">
        <f t="shared" si="21"/>
        <v>0</v>
      </c>
      <c r="H204" s="11">
        <f t="shared" si="18"/>
        <v>0</v>
      </c>
      <c r="I204" s="74">
        <f>BAJIO16643561!D238</f>
        <v>0</v>
      </c>
      <c r="J204" s="11">
        <f t="shared" si="22"/>
        <v>0</v>
      </c>
      <c r="K204" s="11">
        <f t="shared" si="23"/>
        <v>0</v>
      </c>
      <c r="L204" s="11">
        <f>BAJIO16643561!C238</f>
        <v>0</v>
      </c>
      <c r="M204" s="74" t="e">
        <f t="shared" si="24"/>
        <v>#REF!</v>
      </c>
      <c r="N204" s="12"/>
    </row>
    <row r="205" spans="1:14">
      <c r="A205" s="9" t="e">
        <f>BAJIO16643561!#REF!</f>
        <v>#REF!</v>
      </c>
      <c r="B205" s="10"/>
      <c r="C205" s="10">
        <f>BAJIO16643561!B284</f>
        <v>0</v>
      </c>
      <c r="D205" s="10"/>
      <c r="E205" s="69">
        <f>BAJIO16643561!H240</f>
        <v>0</v>
      </c>
      <c r="F205" s="114">
        <f>BAJIO16643561!G240</f>
        <v>0</v>
      </c>
      <c r="G205" s="11">
        <f t="shared" si="21"/>
        <v>0</v>
      </c>
      <c r="H205" s="11">
        <f t="shared" si="18"/>
        <v>0</v>
      </c>
      <c r="I205" s="74">
        <f>BAJIO16643561!D239</f>
        <v>0</v>
      </c>
      <c r="J205" s="11">
        <f t="shared" si="22"/>
        <v>8620.6896551724149</v>
      </c>
      <c r="K205" s="11">
        <f t="shared" si="23"/>
        <v>1379.3103448275865</v>
      </c>
      <c r="L205" s="11">
        <f>BAJIO16643561!C239</f>
        <v>10000</v>
      </c>
      <c r="M205" s="74" t="e">
        <f t="shared" si="24"/>
        <v>#REF!</v>
      </c>
      <c r="N205" s="12"/>
    </row>
    <row r="206" spans="1:14">
      <c r="A206" s="9" t="e">
        <f>BAJIO16643561!#REF!</f>
        <v>#REF!</v>
      </c>
      <c r="B206" s="10"/>
      <c r="C206" s="10">
        <f>BAJIO16643561!B285</f>
        <v>0</v>
      </c>
      <c r="D206" s="10"/>
      <c r="E206" s="69">
        <f>BAJIO16643561!H241</f>
        <v>0</v>
      </c>
      <c r="F206" s="114">
        <f>BAJIO16643561!G241</f>
        <v>0</v>
      </c>
      <c r="G206" s="11">
        <f t="shared" si="21"/>
        <v>0</v>
      </c>
      <c r="H206" s="11">
        <f t="shared" si="18"/>
        <v>0</v>
      </c>
      <c r="I206" s="74">
        <f>BAJIO16643561!D240</f>
        <v>0</v>
      </c>
      <c r="J206" s="11">
        <f t="shared" si="22"/>
        <v>0</v>
      </c>
      <c r="K206" s="11">
        <f t="shared" si="23"/>
        <v>0</v>
      </c>
      <c r="L206" s="11">
        <f>BAJIO16643561!C240</f>
        <v>0</v>
      </c>
      <c r="M206" s="74" t="e">
        <f t="shared" si="24"/>
        <v>#REF!</v>
      </c>
      <c r="N206" s="12"/>
    </row>
    <row r="207" spans="1:14">
      <c r="A207" s="9" t="e">
        <f>BAJIO16643561!#REF!</f>
        <v>#REF!</v>
      </c>
      <c r="B207" s="10"/>
      <c r="C207" s="10">
        <f>BAJIO16643561!B286</f>
        <v>0</v>
      </c>
      <c r="D207" s="10"/>
      <c r="E207" s="69">
        <f>BAJIO16643561!H242</f>
        <v>0</v>
      </c>
      <c r="F207" s="114">
        <f>BAJIO16643561!G242</f>
        <v>0</v>
      </c>
      <c r="G207" s="11">
        <f t="shared" si="21"/>
        <v>0</v>
      </c>
      <c r="H207" s="11">
        <f t="shared" si="18"/>
        <v>0</v>
      </c>
      <c r="I207" s="74">
        <f>BAJIO16643561!D241</f>
        <v>0</v>
      </c>
      <c r="J207" s="11">
        <f t="shared" si="22"/>
        <v>0</v>
      </c>
      <c r="K207" s="11">
        <f t="shared" si="23"/>
        <v>0</v>
      </c>
      <c r="L207" s="11">
        <f>BAJIO16643561!C241</f>
        <v>0</v>
      </c>
      <c r="M207" s="74" t="e">
        <f t="shared" si="24"/>
        <v>#REF!</v>
      </c>
      <c r="N207" s="12"/>
    </row>
    <row r="208" spans="1:14">
      <c r="A208" s="9" t="e">
        <f>BAJIO16643561!#REF!</f>
        <v>#REF!</v>
      </c>
      <c r="B208" s="10"/>
      <c r="C208" s="10">
        <f>BAJIO16643561!B287</f>
        <v>0</v>
      </c>
      <c r="D208" s="10"/>
      <c r="E208" s="69" t="e">
        <f>BAJIO16643561!#REF!</f>
        <v>#REF!</v>
      </c>
      <c r="F208" s="114" t="e">
        <f>BAJIO16643561!#REF!</f>
        <v>#REF!</v>
      </c>
      <c r="G208" s="11">
        <f t="shared" si="21"/>
        <v>0</v>
      </c>
      <c r="H208" s="11">
        <f t="shared" si="18"/>
        <v>0</v>
      </c>
      <c r="I208" s="74">
        <f>BAJIO16643561!D242</f>
        <v>0</v>
      </c>
      <c r="J208" s="11">
        <f t="shared" si="22"/>
        <v>15406.250000000002</v>
      </c>
      <c r="K208" s="11">
        <f t="shared" si="23"/>
        <v>2465.0000000000005</v>
      </c>
      <c r="L208" s="11">
        <f>BAJIO16643561!C242</f>
        <v>17871.25</v>
      </c>
      <c r="M208" s="74" t="e">
        <f t="shared" si="24"/>
        <v>#REF!</v>
      </c>
      <c r="N208" s="12"/>
    </row>
    <row r="209" spans="1:14">
      <c r="A209" s="9" t="e">
        <f>BAJIO16643561!#REF!</f>
        <v>#REF!</v>
      </c>
      <c r="B209" s="10"/>
      <c r="C209" s="10">
        <f>BAJIO16643561!B288</f>
        <v>0</v>
      </c>
      <c r="D209" s="10"/>
      <c r="E209" s="69" t="e">
        <f>BAJIO16643561!#REF!</f>
        <v>#REF!</v>
      </c>
      <c r="F209" s="114" t="e">
        <f>BAJIO16643561!#REF!</f>
        <v>#REF!</v>
      </c>
      <c r="G209" s="11" t="e">
        <f t="shared" si="21"/>
        <v>#REF!</v>
      </c>
      <c r="H209" s="11" t="e">
        <f t="shared" si="18"/>
        <v>#REF!</v>
      </c>
      <c r="I209" s="74" t="e">
        <f>BAJIO16643561!#REF!</f>
        <v>#REF!</v>
      </c>
      <c r="J209" s="11" t="e">
        <f t="shared" si="22"/>
        <v>#REF!</v>
      </c>
      <c r="K209" s="11" t="e">
        <f t="shared" si="23"/>
        <v>#REF!</v>
      </c>
      <c r="L209" s="11" t="e">
        <f>BAJIO16643561!#REF!</f>
        <v>#REF!</v>
      </c>
      <c r="M209" s="74" t="e">
        <f t="shared" si="24"/>
        <v>#REF!</v>
      </c>
      <c r="N209" s="12"/>
    </row>
    <row r="210" spans="1:14">
      <c r="A210" s="9" t="e">
        <f>BAJIO16643561!#REF!</f>
        <v>#REF!</v>
      </c>
      <c r="B210" s="10"/>
      <c r="C210" s="10">
        <f>BAJIO16643561!B289</f>
        <v>0</v>
      </c>
      <c r="D210" s="10"/>
      <c r="E210" s="69" t="e">
        <f>BAJIO16643561!#REF!</f>
        <v>#REF!</v>
      </c>
      <c r="F210" s="114" t="e">
        <f>BAJIO16643561!#REF!</f>
        <v>#REF!</v>
      </c>
      <c r="G210" s="11" t="e">
        <f t="shared" si="21"/>
        <v>#REF!</v>
      </c>
      <c r="H210" s="11" t="e">
        <f t="shared" si="18"/>
        <v>#REF!</v>
      </c>
      <c r="I210" s="74" t="e">
        <f>BAJIO16643561!#REF!</f>
        <v>#REF!</v>
      </c>
      <c r="J210" s="11" t="e">
        <f t="shared" si="22"/>
        <v>#REF!</v>
      </c>
      <c r="K210" s="11" t="e">
        <f t="shared" si="23"/>
        <v>#REF!</v>
      </c>
      <c r="L210" s="11" t="e">
        <f>BAJIO16643561!#REF!</f>
        <v>#REF!</v>
      </c>
      <c r="M210" s="74" t="e">
        <f t="shared" si="24"/>
        <v>#REF!</v>
      </c>
      <c r="N210" s="12"/>
    </row>
    <row r="211" spans="1:14">
      <c r="A211" s="9" t="e">
        <f>BAJIO16643561!#REF!</f>
        <v>#REF!</v>
      </c>
      <c r="B211" s="10"/>
      <c r="C211" s="10">
        <f>BAJIO16643561!B290</f>
        <v>0</v>
      </c>
      <c r="D211" s="10"/>
      <c r="E211" s="69" t="e">
        <f>BAJIO16643561!#REF!</f>
        <v>#REF!</v>
      </c>
      <c r="F211" s="114" t="e">
        <f>BAJIO16643561!#REF!</f>
        <v>#REF!</v>
      </c>
      <c r="G211" s="11" t="e">
        <f t="shared" si="21"/>
        <v>#REF!</v>
      </c>
      <c r="H211" s="11" t="e">
        <f t="shared" si="18"/>
        <v>#REF!</v>
      </c>
      <c r="I211" s="74" t="e">
        <f>BAJIO16643561!#REF!</f>
        <v>#REF!</v>
      </c>
      <c r="J211" s="11" t="e">
        <f t="shared" si="22"/>
        <v>#REF!</v>
      </c>
      <c r="K211" s="11" t="e">
        <f t="shared" si="23"/>
        <v>#REF!</v>
      </c>
      <c r="L211" s="11" t="e">
        <f>BAJIO16643561!#REF!</f>
        <v>#REF!</v>
      </c>
      <c r="M211" s="74" t="e">
        <f t="shared" si="24"/>
        <v>#REF!</v>
      </c>
      <c r="N211" s="12"/>
    </row>
    <row r="212" spans="1:14">
      <c r="A212" s="9">
        <f>BAJIO16643561!A243</f>
        <v>0</v>
      </c>
      <c r="B212" s="10"/>
      <c r="C212" s="10">
        <f>BAJIO16643561!B291</f>
        <v>0</v>
      </c>
      <c r="D212" s="10"/>
      <c r="E212" s="69" t="e">
        <f>BAJIO16643561!#REF!</f>
        <v>#REF!</v>
      </c>
      <c r="F212" s="114" t="e">
        <f>BAJIO16643561!#REF!</f>
        <v>#REF!</v>
      </c>
      <c r="G212" s="11">
        <f t="shared" si="21"/>
        <v>0</v>
      </c>
      <c r="H212" s="11">
        <f t="shared" ref="H212:H275" si="25">G212*0.16</f>
        <v>0</v>
      </c>
      <c r="I212" s="74">
        <f>BAJIO16643561!D243</f>
        <v>0</v>
      </c>
      <c r="J212" s="11">
        <f t="shared" si="22"/>
        <v>0</v>
      </c>
      <c r="K212" s="11">
        <f t="shared" si="23"/>
        <v>0</v>
      </c>
      <c r="L212" s="11">
        <f>BAJIO16643561!C243</f>
        <v>0</v>
      </c>
      <c r="M212" s="74" t="e">
        <f t="shared" si="24"/>
        <v>#REF!</v>
      </c>
      <c r="N212" s="12"/>
    </row>
    <row r="213" spans="1:14">
      <c r="A213" s="9">
        <f>BAJIO16643561!A244</f>
        <v>0</v>
      </c>
      <c r="B213" s="10"/>
      <c r="C213" s="10">
        <f>BAJIO16643561!B292</f>
        <v>0</v>
      </c>
      <c r="D213" s="10"/>
      <c r="E213" s="69">
        <f>BAJIO16643561!H243</f>
        <v>0</v>
      </c>
      <c r="F213" s="114">
        <f>BAJIO16643561!G243</f>
        <v>0</v>
      </c>
      <c r="G213" s="11">
        <f t="shared" si="21"/>
        <v>0</v>
      </c>
      <c r="H213" s="11">
        <f t="shared" si="25"/>
        <v>0</v>
      </c>
      <c r="I213" s="74">
        <f>BAJIO16643561!D244</f>
        <v>0</v>
      </c>
      <c r="J213" s="11">
        <f t="shared" si="22"/>
        <v>0</v>
      </c>
      <c r="K213" s="11">
        <f t="shared" si="23"/>
        <v>0</v>
      </c>
      <c r="L213" s="11">
        <f>BAJIO16643561!C244</f>
        <v>0</v>
      </c>
      <c r="M213" s="74" t="e">
        <f t="shared" si="24"/>
        <v>#REF!</v>
      </c>
      <c r="N213" s="12"/>
    </row>
    <row r="214" spans="1:14">
      <c r="A214" s="9">
        <f>BAJIO16643561!A245</f>
        <v>0</v>
      </c>
      <c r="B214" s="10"/>
      <c r="C214" s="10">
        <f>BAJIO16643561!B293</f>
        <v>0</v>
      </c>
      <c r="D214" s="10"/>
      <c r="E214" s="69">
        <f>BAJIO16643561!H244</f>
        <v>0</v>
      </c>
      <c r="F214" s="114">
        <f>BAJIO16643561!G244</f>
        <v>0</v>
      </c>
      <c r="G214" s="11">
        <f t="shared" si="21"/>
        <v>0</v>
      </c>
      <c r="H214" s="11">
        <f t="shared" si="25"/>
        <v>0</v>
      </c>
      <c r="I214" s="74">
        <f>BAJIO16643561!D245</f>
        <v>0</v>
      </c>
      <c r="J214" s="11">
        <f t="shared" si="22"/>
        <v>0</v>
      </c>
      <c r="K214" s="11">
        <f t="shared" si="23"/>
        <v>0</v>
      </c>
      <c r="L214" s="11">
        <f>BAJIO16643561!C245</f>
        <v>0</v>
      </c>
      <c r="M214" s="74" t="e">
        <f t="shared" si="24"/>
        <v>#REF!</v>
      </c>
      <c r="N214" s="12"/>
    </row>
    <row r="215" spans="1:14">
      <c r="A215" s="9">
        <f>BAJIO16643561!A246</f>
        <v>0</v>
      </c>
      <c r="B215" s="10"/>
      <c r="C215" s="10">
        <f>BAJIO16643561!B294</f>
        <v>0</v>
      </c>
      <c r="D215" s="10"/>
      <c r="E215" s="69">
        <f>BAJIO16643561!H245</f>
        <v>0</v>
      </c>
      <c r="F215" s="114">
        <f>BAJIO16643561!G245</f>
        <v>0</v>
      </c>
      <c r="G215" s="11">
        <f t="shared" si="21"/>
        <v>0</v>
      </c>
      <c r="H215" s="11">
        <f t="shared" si="25"/>
        <v>0</v>
      </c>
      <c r="I215" s="74">
        <f>BAJIO16643561!D246</f>
        <v>0</v>
      </c>
      <c r="J215" s="11">
        <f t="shared" si="22"/>
        <v>0</v>
      </c>
      <c r="K215" s="11">
        <f t="shared" si="23"/>
        <v>0</v>
      </c>
      <c r="L215" s="11">
        <f>BAJIO16643561!C246</f>
        <v>0</v>
      </c>
      <c r="M215" s="74" t="e">
        <f t="shared" si="24"/>
        <v>#REF!</v>
      </c>
      <c r="N215" s="12"/>
    </row>
    <row r="216" spans="1:14" hidden="1">
      <c r="A216" s="9" t="e">
        <f>BAJIO16643561!#REF!</f>
        <v>#REF!</v>
      </c>
      <c r="B216" s="10"/>
      <c r="C216" s="10" t="e">
        <f>BAJIO16643561!#REF!</f>
        <v>#REF!</v>
      </c>
      <c r="D216" s="10"/>
      <c r="E216" s="69" t="e">
        <f>BAJIO16643561!#REF!</f>
        <v>#REF!</v>
      </c>
      <c r="F216" s="114" t="e">
        <f>BAJIO16643561!#REF!</f>
        <v>#REF!</v>
      </c>
      <c r="G216" s="11" t="e">
        <f t="shared" si="21"/>
        <v>#REF!</v>
      </c>
      <c r="H216" s="11" t="e">
        <f t="shared" si="25"/>
        <v>#REF!</v>
      </c>
      <c r="I216" s="11" t="e">
        <f>BAJIO16643561!#REF!</f>
        <v>#REF!</v>
      </c>
      <c r="J216" s="11" t="e">
        <f t="shared" si="22"/>
        <v>#REF!</v>
      </c>
      <c r="K216" s="11" t="e">
        <f t="shared" si="23"/>
        <v>#REF!</v>
      </c>
      <c r="L216" s="11" t="e">
        <f>BAJIO16643561!#REF!</f>
        <v>#REF!</v>
      </c>
      <c r="M216" s="74" t="e">
        <f t="shared" si="24"/>
        <v>#REF!</v>
      </c>
      <c r="N216" s="12"/>
    </row>
    <row r="217" spans="1:14" hidden="1">
      <c r="A217" s="9" t="e">
        <f>BAJIO16643561!#REF!</f>
        <v>#REF!</v>
      </c>
      <c r="B217" s="10"/>
      <c r="C217" s="10" t="e">
        <f>BAJIO16643561!#REF!</f>
        <v>#REF!</v>
      </c>
      <c r="D217" s="10"/>
      <c r="E217" s="69" t="e">
        <f>BAJIO16643561!#REF!</f>
        <v>#REF!</v>
      </c>
      <c r="F217" s="114" t="e">
        <f>BAJIO16643561!#REF!</f>
        <v>#REF!</v>
      </c>
      <c r="G217" s="11" t="e">
        <f t="shared" si="21"/>
        <v>#REF!</v>
      </c>
      <c r="H217" s="11" t="e">
        <f t="shared" si="25"/>
        <v>#REF!</v>
      </c>
      <c r="I217" s="11" t="e">
        <f>BAJIO16643561!#REF!</f>
        <v>#REF!</v>
      </c>
      <c r="J217" s="11" t="e">
        <f t="shared" si="22"/>
        <v>#REF!</v>
      </c>
      <c r="K217" s="11" t="e">
        <f t="shared" si="23"/>
        <v>#REF!</v>
      </c>
      <c r="L217" s="11" t="e">
        <f>BAJIO16643561!#REF!</f>
        <v>#REF!</v>
      </c>
      <c r="M217" s="74" t="e">
        <f t="shared" si="24"/>
        <v>#REF!</v>
      </c>
      <c r="N217" s="12"/>
    </row>
    <row r="218" spans="1:14" hidden="1">
      <c r="A218" s="9" t="e">
        <f>BAJIO16643561!#REF!</f>
        <v>#REF!</v>
      </c>
      <c r="B218" s="10"/>
      <c r="C218" s="10" t="e">
        <f>BAJIO16643561!#REF!</f>
        <v>#REF!</v>
      </c>
      <c r="D218" s="10"/>
      <c r="E218" s="69" t="e">
        <f>BAJIO16643561!#REF!</f>
        <v>#REF!</v>
      </c>
      <c r="F218" s="114" t="e">
        <f>BAJIO16643561!#REF!</f>
        <v>#REF!</v>
      </c>
      <c r="G218" s="11" t="e">
        <f t="shared" si="21"/>
        <v>#REF!</v>
      </c>
      <c r="H218" s="11" t="e">
        <f t="shared" si="25"/>
        <v>#REF!</v>
      </c>
      <c r="I218" s="11" t="e">
        <f>BAJIO16643561!#REF!</f>
        <v>#REF!</v>
      </c>
      <c r="J218" s="11" t="e">
        <f t="shared" si="22"/>
        <v>#REF!</v>
      </c>
      <c r="K218" s="11" t="e">
        <f t="shared" si="23"/>
        <v>#REF!</v>
      </c>
      <c r="L218" s="11" t="e">
        <f>BAJIO16643561!#REF!</f>
        <v>#REF!</v>
      </c>
      <c r="M218" s="74" t="e">
        <f t="shared" si="24"/>
        <v>#REF!</v>
      </c>
      <c r="N218" s="12"/>
    </row>
    <row r="219" spans="1:14" hidden="1">
      <c r="A219" s="9">
        <f>BAJIO16643561!A966</f>
        <v>0</v>
      </c>
      <c r="B219" s="10"/>
      <c r="C219" s="10">
        <f>BAJIO16643561!B966</f>
        <v>0</v>
      </c>
      <c r="D219" s="10"/>
      <c r="E219" s="69">
        <f>BAJIO16643561!H966</f>
        <v>0</v>
      </c>
      <c r="F219" s="114">
        <f>BAJIO16643561!G966</f>
        <v>0</v>
      </c>
      <c r="G219" s="11">
        <f t="shared" si="21"/>
        <v>0</v>
      </c>
      <c r="H219" s="11">
        <f t="shared" si="25"/>
        <v>0</v>
      </c>
      <c r="I219" s="11">
        <f>BAJIO16643561!D966</f>
        <v>0</v>
      </c>
      <c r="J219" s="11">
        <f t="shared" si="22"/>
        <v>0</v>
      </c>
      <c r="K219" s="11">
        <f t="shared" si="23"/>
        <v>0</v>
      </c>
      <c r="L219" s="11">
        <f>BAJIO16643561!C966</f>
        <v>0</v>
      </c>
      <c r="M219" s="74" t="e">
        <f t="shared" si="24"/>
        <v>#REF!</v>
      </c>
      <c r="N219" s="12"/>
    </row>
    <row r="220" spans="1:14" hidden="1">
      <c r="A220" s="9">
        <f>BAJIO16643561!A967</f>
        <v>0</v>
      </c>
      <c r="B220" s="10"/>
      <c r="C220" s="10">
        <f>BAJIO16643561!B967</f>
        <v>0</v>
      </c>
      <c r="D220" s="10"/>
      <c r="E220" s="69">
        <f>BAJIO16643561!H967</f>
        <v>0</v>
      </c>
      <c r="F220" s="114">
        <f>BAJIO16643561!G967</f>
        <v>0</v>
      </c>
      <c r="G220" s="11">
        <f t="shared" si="21"/>
        <v>0</v>
      </c>
      <c r="H220" s="11">
        <f t="shared" si="25"/>
        <v>0</v>
      </c>
      <c r="I220" s="11">
        <f>BAJIO16643561!D967</f>
        <v>0</v>
      </c>
      <c r="J220" s="11">
        <f t="shared" si="22"/>
        <v>0</v>
      </c>
      <c r="K220" s="11">
        <f t="shared" si="23"/>
        <v>0</v>
      </c>
      <c r="L220" s="11">
        <f>BAJIO16643561!C967</f>
        <v>0</v>
      </c>
      <c r="M220" s="74" t="e">
        <f t="shared" si="24"/>
        <v>#REF!</v>
      </c>
      <c r="N220" s="12"/>
    </row>
    <row r="221" spans="1:14" hidden="1">
      <c r="A221" s="9">
        <f>BAJIO16643561!A968</f>
        <v>0</v>
      </c>
      <c r="B221" s="10"/>
      <c r="C221" s="10">
        <f>BAJIO16643561!B968</f>
        <v>0</v>
      </c>
      <c r="D221" s="10"/>
      <c r="E221" s="69">
        <f>BAJIO16643561!H968</f>
        <v>0</v>
      </c>
      <c r="F221" s="114">
        <f>BAJIO16643561!G968</f>
        <v>0</v>
      </c>
      <c r="G221" s="11">
        <f t="shared" si="21"/>
        <v>0</v>
      </c>
      <c r="H221" s="11">
        <f t="shared" si="25"/>
        <v>0</v>
      </c>
      <c r="I221" s="11">
        <f>BAJIO16643561!D968</f>
        <v>0</v>
      </c>
      <c r="J221" s="11">
        <f t="shared" si="22"/>
        <v>0</v>
      </c>
      <c r="K221" s="11">
        <f t="shared" si="23"/>
        <v>0</v>
      </c>
      <c r="L221" s="11">
        <f>BAJIO16643561!C968</f>
        <v>0</v>
      </c>
      <c r="M221" s="74" t="e">
        <f t="shared" si="24"/>
        <v>#REF!</v>
      </c>
      <c r="N221" s="12"/>
    </row>
    <row r="222" spans="1:14" hidden="1">
      <c r="A222" s="9">
        <f>BAJIO16643561!A969</f>
        <v>0</v>
      </c>
      <c r="B222" s="10"/>
      <c r="C222" s="10">
        <f>BAJIO16643561!B969</f>
        <v>0</v>
      </c>
      <c r="D222" s="10"/>
      <c r="E222" s="69">
        <f>BAJIO16643561!H969</f>
        <v>0</v>
      </c>
      <c r="F222" s="114">
        <f>BAJIO16643561!G969</f>
        <v>0</v>
      </c>
      <c r="G222" s="11">
        <f t="shared" si="21"/>
        <v>0</v>
      </c>
      <c r="H222" s="11">
        <f t="shared" si="25"/>
        <v>0</v>
      </c>
      <c r="I222" s="11">
        <f>BAJIO16643561!D969</f>
        <v>0</v>
      </c>
      <c r="J222" s="11">
        <f t="shared" si="22"/>
        <v>0</v>
      </c>
      <c r="K222" s="11">
        <f t="shared" si="23"/>
        <v>0</v>
      </c>
      <c r="L222" s="11">
        <f>BAJIO16643561!C969</f>
        <v>0</v>
      </c>
      <c r="M222" s="74" t="e">
        <f t="shared" si="24"/>
        <v>#REF!</v>
      </c>
      <c r="N222" s="12"/>
    </row>
    <row r="223" spans="1:14" hidden="1">
      <c r="A223" s="9">
        <f>BAJIO16643561!A970</f>
        <v>0</v>
      </c>
      <c r="B223" s="10"/>
      <c r="C223" s="10">
        <f>BAJIO16643561!B970</f>
        <v>0</v>
      </c>
      <c r="D223" s="10"/>
      <c r="E223" s="69">
        <f>BAJIO16643561!H970</f>
        <v>0</v>
      </c>
      <c r="F223" s="114">
        <f>BAJIO16643561!G970</f>
        <v>0</v>
      </c>
      <c r="G223" s="11">
        <f t="shared" si="21"/>
        <v>0</v>
      </c>
      <c r="H223" s="11">
        <f t="shared" si="25"/>
        <v>0</v>
      </c>
      <c r="I223" s="11">
        <f>BAJIO16643561!D970</f>
        <v>0</v>
      </c>
      <c r="J223" s="11">
        <f t="shared" si="22"/>
        <v>0</v>
      </c>
      <c r="K223" s="11">
        <f t="shared" si="23"/>
        <v>0</v>
      </c>
      <c r="L223" s="11">
        <f>BAJIO16643561!C970</f>
        <v>0</v>
      </c>
      <c r="M223" s="74" t="e">
        <f t="shared" si="24"/>
        <v>#REF!</v>
      </c>
      <c r="N223" s="12"/>
    </row>
    <row r="224" spans="1:14" hidden="1">
      <c r="A224" s="9">
        <f>BAJIO16643561!A971</f>
        <v>0</v>
      </c>
      <c r="B224" s="10"/>
      <c r="C224" s="10">
        <f>BAJIO16643561!B971</f>
        <v>0</v>
      </c>
      <c r="D224" s="10"/>
      <c r="E224" s="69">
        <f>BAJIO16643561!H971</f>
        <v>0</v>
      </c>
      <c r="F224" s="114">
        <f>BAJIO16643561!G971</f>
        <v>0</v>
      </c>
      <c r="G224" s="11">
        <f t="shared" si="21"/>
        <v>0</v>
      </c>
      <c r="H224" s="11">
        <f t="shared" si="25"/>
        <v>0</v>
      </c>
      <c r="I224" s="11">
        <f>BAJIO16643561!D971</f>
        <v>0</v>
      </c>
      <c r="J224" s="11">
        <f t="shared" si="22"/>
        <v>0</v>
      </c>
      <c r="K224" s="11">
        <f t="shared" si="23"/>
        <v>0</v>
      </c>
      <c r="L224" s="11">
        <f>BAJIO16643561!C971</f>
        <v>0</v>
      </c>
      <c r="M224" s="74" t="e">
        <f t="shared" si="24"/>
        <v>#REF!</v>
      </c>
      <c r="N224" s="12"/>
    </row>
    <row r="225" spans="1:14" hidden="1">
      <c r="A225" s="9">
        <f>BAJIO16643561!A972</f>
        <v>0</v>
      </c>
      <c r="B225" s="10"/>
      <c r="C225" s="10">
        <f>BAJIO16643561!B972</f>
        <v>0</v>
      </c>
      <c r="D225" s="10"/>
      <c r="E225" s="69">
        <f>BAJIO16643561!H972</f>
        <v>0</v>
      </c>
      <c r="F225" s="114">
        <f>BAJIO16643561!G972</f>
        <v>0</v>
      </c>
      <c r="G225" s="11">
        <f t="shared" si="21"/>
        <v>0</v>
      </c>
      <c r="H225" s="11">
        <f t="shared" si="25"/>
        <v>0</v>
      </c>
      <c r="I225" s="11">
        <f>BAJIO16643561!D972</f>
        <v>0</v>
      </c>
      <c r="J225" s="11">
        <f t="shared" si="22"/>
        <v>0</v>
      </c>
      <c r="K225" s="11">
        <f t="shared" si="23"/>
        <v>0</v>
      </c>
      <c r="L225" s="11">
        <f>BAJIO16643561!C972</f>
        <v>0</v>
      </c>
      <c r="M225" s="74" t="e">
        <f t="shared" si="24"/>
        <v>#REF!</v>
      </c>
      <c r="N225" s="12"/>
    </row>
    <row r="226" spans="1:14" hidden="1">
      <c r="A226" s="9">
        <f>BAJIO16643561!A985</f>
        <v>0</v>
      </c>
      <c r="B226" s="10"/>
      <c r="C226" s="10">
        <f>BAJIO16643561!B985</f>
        <v>0</v>
      </c>
      <c r="D226" s="10"/>
      <c r="E226" s="69">
        <f>BAJIO16643561!H985</f>
        <v>0</v>
      </c>
      <c r="F226" s="114">
        <f>BAJIO16643561!G985</f>
        <v>0</v>
      </c>
      <c r="G226" s="11">
        <f t="shared" si="21"/>
        <v>0</v>
      </c>
      <c r="H226" s="11">
        <f t="shared" si="25"/>
        <v>0</v>
      </c>
      <c r="I226" s="11">
        <f>BAJIO16643561!D985</f>
        <v>0</v>
      </c>
      <c r="J226" s="11">
        <f t="shared" si="22"/>
        <v>0</v>
      </c>
      <c r="K226" s="11">
        <f t="shared" si="23"/>
        <v>0</v>
      </c>
      <c r="L226" s="11">
        <f>BAJIO16643561!C985</f>
        <v>0</v>
      </c>
      <c r="M226" s="74" t="e">
        <f t="shared" si="24"/>
        <v>#REF!</v>
      </c>
      <c r="N226" s="12"/>
    </row>
    <row r="227" spans="1:14" hidden="1">
      <c r="A227" s="9">
        <f>BAJIO16643561!A986</f>
        <v>0</v>
      </c>
      <c r="B227" s="10"/>
      <c r="C227" s="10">
        <f>BAJIO16643561!B986</f>
        <v>0</v>
      </c>
      <c r="D227" s="10"/>
      <c r="E227" s="69">
        <f>BAJIO16643561!H986</f>
        <v>0</v>
      </c>
      <c r="F227" s="114">
        <f>BAJIO16643561!G986</f>
        <v>0</v>
      </c>
      <c r="G227" s="11">
        <f t="shared" si="21"/>
        <v>0</v>
      </c>
      <c r="H227" s="11">
        <f t="shared" si="25"/>
        <v>0</v>
      </c>
      <c r="I227" s="11">
        <f>BAJIO16643561!D986</f>
        <v>0</v>
      </c>
      <c r="J227" s="11">
        <f t="shared" si="22"/>
        <v>0</v>
      </c>
      <c r="K227" s="11">
        <f t="shared" si="23"/>
        <v>0</v>
      </c>
      <c r="L227" s="11">
        <f>BAJIO16643561!C986</f>
        <v>0</v>
      </c>
      <c r="M227" s="74" t="e">
        <f t="shared" si="24"/>
        <v>#REF!</v>
      </c>
      <c r="N227" s="12"/>
    </row>
    <row r="228" spans="1:14" hidden="1">
      <c r="A228" s="9">
        <f>BAJIO16643561!A987</f>
        <v>0</v>
      </c>
      <c r="B228" s="10"/>
      <c r="C228" s="10">
        <f>BAJIO16643561!B987</f>
        <v>0</v>
      </c>
      <c r="D228" s="10"/>
      <c r="E228" s="69">
        <f>BAJIO16643561!H987</f>
        <v>0</v>
      </c>
      <c r="F228" s="114">
        <f>BAJIO16643561!G987</f>
        <v>0</v>
      </c>
      <c r="G228" s="11">
        <f t="shared" si="21"/>
        <v>0</v>
      </c>
      <c r="H228" s="11">
        <f t="shared" si="25"/>
        <v>0</v>
      </c>
      <c r="I228" s="11">
        <f>BAJIO16643561!D987</f>
        <v>0</v>
      </c>
      <c r="J228" s="11">
        <f t="shared" si="22"/>
        <v>0</v>
      </c>
      <c r="K228" s="11">
        <f t="shared" si="23"/>
        <v>0</v>
      </c>
      <c r="L228" s="11">
        <f>BAJIO16643561!C987</f>
        <v>0</v>
      </c>
      <c r="M228" s="74" t="e">
        <f t="shared" si="24"/>
        <v>#REF!</v>
      </c>
      <c r="N228" s="12"/>
    </row>
    <row r="229" spans="1:14" hidden="1">
      <c r="A229" s="9">
        <f>BAJIO16643561!A988</f>
        <v>0</v>
      </c>
      <c r="B229" s="10"/>
      <c r="C229" s="10">
        <f>BAJIO16643561!B988</f>
        <v>0</v>
      </c>
      <c r="D229" s="10"/>
      <c r="E229" s="69">
        <f>BAJIO16643561!H988</f>
        <v>0</v>
      </c>
      <c r="F229" s="114">
        <f>BAJIO16643561!G988</f>
        <v>0</v>
      </c>
      <c r="G229" s="11">
        <f t="shared" si="21"/>
        <v>0</v>
      </c>
      <c r="H229" s="11">
        <f t="shared" si="25"/>
        <v>0</v>
      </c>
      <c r="I229" s="11">
        <f>BAJIO16643561!D988</f>
        <v>0</v>
      </c>
      <c r="J229" s="11">
        <f t="shared" si="22"/>
        <v>0</v>
      </c>
      <c r="K229" s="11">
        <f t="shared" si="23"/>
        <v>0</v>
      </c>
      <c r="L229" s="11">
        <f>BAJIO16643561!C988</f>
        <v>0</v>
      </c>
      <c r="M229" s="74" t="e">
        <f t="shared" si="24"/>
        <v>#REF!</v>
      </c>
      <c r="N229" s="12"/>
    </row>
    <row r="230" spans="1:14" hidden="1">
      <c r="A230" s="9">
        <f>BAJIO16643561!A989</f>
        <v>0</v>
      </c>
      <c r="B230" s="10"/>
      <c r="C230" s="10">
        <f>BAJIO16643561!B989</f>
        <v>0</v>
      </c>
      <c r="D230" s="10"/>
      <c r="E230" s="69">
        <f>BAJIO16643561!H989</f>
        <v>0</v>
      </c>
      <c r="F230" s="114">
        <f>BAJIO16643561!G989</f>
        <v>0</v>
      </c>
      <c r="G230" s="11">
        <f t="shared" si="21"/>
        <v>0</v>
      </c>
      <c r="H230" s="11">
        <f t="shared" si="25"/>
        <v>0</v>
      </c>
      <c r="I230" s="11">
        <f>BAJIO16643561!D989</f>
        <v>0</v>
      </c>
      <c r="J230" s="11">
        <f t="shared" si="22"/>
        <v>0</v>
      </c>
      <c r="K230" s="11">
        <f t="shared" si="23"/>
        <v>0</v>
      </c>
      <c r="L230" s="11">
        <f>BAJIO16643561!C989</f>
        <v>0</v>
      </c>
      <c r="M230" s="74" t="e">
        <f t="shared" si="24"/>
        <v>#REF!</v>
      </c>
      <c r="N230" s="12"/>
    </row>
    <row r="231" spans="1:14" hidden="1">
      <c r="A231" s="9">
        <f>BAJIO16643561!A990</f>
        <v>0</v>
      </c>
      <c r="B231" s="10"/>
      <c r="C231" s="10">
        <f>BAJIO16643561!B990</f>
        <v>0</v>
      </c>
      <c r="D231" s="10"/>
      <c r="E231" s="69">
        <f>BAJIO16643561!H990</f>
        <v>0</v>
      </c>
      <c r="F231" s="114">
        <f>BAJIO16643561!G990</f>
        <v>0</v>
      </c>
      <c r="G231" s="11">
        <f t="shared" si="21"/>
        <v>0</v>
      </c>
      <c r="H231" s="11">
        <f t="shared" si="25"/>
        <v>0</v>
      </c>
      <c r="I231" s="11">
        <f>BAJIO16643561!D990</f>
        <v>0</v>
      </c>
      <c r="J231" s="11">
        <f t="shared" si="22"/>
        <v>0</v>
      </c>
      <c r="K231" s="11">
        <f t="shared" si="23"/>
        <v>0</v>
      </c>
      <c r="L231" s="11">
        <f>BAJIO16643561!C990</f>
        <v>0</v>
      </c>
      <c r="M231" s="74" t="e">
        <f t="shared" si="24"/>
        <v>#REF!</v>
      </c>
      <c r="N231" s="12"/>
    </row>
    <row r="232" spans="1:14" hidden="1">
      <c r="A232" s="9">
        <f>BAJIO16643561!A991</f>
        <v>0</v>
      </c>
      <c r="B232" s="10"/>
      <c r="C232" s="10">
        <f>BAJIO16643561!B991</f>
        <v>0</v>
      </c>
      <c r="D232" s="10"/>
      <c r="E232" s="69">
        <f>BAJIO16643561!H991</f>
        <v>0</v>
      </c>
      <c r="F232" s="114">
        <f>BAJIO16643561!G991</f>
        <v>0</v>
      </c>
      <c r="G232" s="11">
        <f t="shared" si="21"/>
        <v>0</v>
      </c>
      <c r="H232" s="11">
        <f t="shared" si="25"/>
        <v>0</v>
      </c>
      <c r="I232" s="11">
        <f>BAJIO16643561!D991</f>
        <v>0</v>
      </c>
      <c r="J232" s="11">
        <f t="shared" si="22"/>
        <v>0</v>
      </c>
      <c r="K232" s="11">
        <f t="shared" si="23"/>
        <v>0</v>
      </c>
      <c r="L232" s="11">
        <f>BAJIO16643561!C991</f>
        <v>0</v>
      </c>
      <c r="M232" s="74" t="e">
        <f t="shared" si="24"/>
        <v>#REF!</v>
      </c>
      <c r="N232" s="12"/>
    </row>
    <row r="233" spans="1:14" hidden="1">
      <c r="A233" s="9">
        <f>BAJIO16643561!A992</f>
        <v>0</v>
      </c>
      <c r="B233" s="10"/>
      <c r="C233" s="10">
        <f>BAJIO16643561!B992</f>
        <v>0</v>
      </c>
      <c r="D233" s="10"/>
      <c r="E233" s="69">
        <f>BAJIO16643561!H992</f>
        <v>0</v>
      </c>
      <c r="F233" s="114">
        <f>BAJIO16643561!G992</f>
        <v>0</v>
      </c>
      <c r="G233" s="11">
        <f t="shared" si="21"/>
        <v>0</v>
      </c>
      <c r="H233" s="11">
        <f t="shared" si="25"/>
        <v>0</v>
      </c>
      <c r="I233" s="11">
        <f>BAJIO16643561!D992</f>
        <v>0</v>
      </c>
      <c r="J233" s="11">
        <f t="shared" si="22"/>
        <v>0</v>
      </c>
      <c r="K233" s="11">
        <f t="shared" si="23"/>
        <v>0</v>
      </c>
      <c r="L233" s="11">
        <f>BAJIO16643561!C992</f>
        <v>0</v>
      </c>
      <c r="M233" s="74" t="e">
        <f t="shared" si="24"/>
        <v>#REF!</v>
      </c>
      <c r="N233" s="12"/>
    </row>
    <row r="234" spans="1:14" hidden="1">
      <c r="A234" s="9">
        <f>BAJIO16643561!A993</f>
        <v>0</v>
      </c>
      <c r="B234" s="10"/>
      <c r="C234" s="10">
        <f>BAJIO16643561!B993</f>
        <v>0</v>
      </c>
      <c r="D234" s="10"/>
      <c r="E234" s="69">
        <f>BAJIO16643561!H993</f>
        <v>0</v>
      </c>
      <c r="F234" s="114">
        <f>BAJIO16643561!G993</f>
        <v>0</v>
      </c>
      <c r="G234" s="11">
        <f t="shared" si="21"/>
        <v>0</v>
      </c>
      <c r="H234" s="11">
        <f t="shared" si="25"/>
        <v>0</v>
      </c>
      <c r="I234" s="11">
        <f>BAJIO16643561!D993</f>
        <v>0</v>
      </c>
      <c r="J234" s="11">
        <f t="shared" si="22"/>
        <v>0</v>
      </c>
      <c r="K234" s="11">
        <f t="shared" si="23"/>
        <v>0</v>
      </c>
      <c r="L234" s="11">
        <f>BAJIO16643561!C993</f>
        <v>0</v>
      </c>
      <c r="M234" s="74" t="e">
        <f t="shared" si="24"/>
        <v>#REF!</v>
      </c>
      <c r="N234" s="12"/>
    </row>
    <row r="235" spans="1:14" hidden="1">
      <c r="A235" s="9">
        <f>BAJIO16643561!A994</f>
        <v>0</v>
      </c>
      <c r="B235" s="10"/>
      <c r="C235" s="10">
        <f>BAJIO16643561!B994</f>
        <v>0</v>
      </c>
      <c r="D235" s="10"/>
      <c r="E235" s="69">
        <f>BAJIO16643561!H994</f>
        <v>0</v>
      </c>
      <c r="F235" s="114">
        <f>BAJIO16643561!G994</f>
        <v>0</v>
      </c>
      <c r="G235" s="11">
        <f t="shared" si="21"/>
        <v>0</v>
      </c>
      <c r="H235" s="11">
        <f t="shared" si="25"/>
        <v>0</v>
      </c>
      <c r="I235" s="11">
        <f>BAJIO16643561!D994</f>
        <v>0</v>
      </c>
      <c r="J235" s="11">
        <f t="shared" si="22"/>
        <v>0</v>
      </c>
      <c r="K235" s="11">
        <f t="shared" si="23"/>
        <v>0</v>
      </c>
      <c r="L235" s="11">
        <f>BAJIO16643561!C994</f>
        <v>0</v>
      </c>
      <c r="M235" s="74" t="e">
        <f t="shared" si="24"/>
        <v>#REF!</v>
      </c>
      <c r="N235" s="12"/>
    </row>
    <row r="236" spans="1:14" hidden="1">
      <c r="A236" s="9">
        <f>BAJIO16643561!A995</f>
        <v>0</v>
      </c>
      <c r="B236" s="10"/>
      <c r="C236" s="10">
        <f>BAJIO16643561!B995</f>
        <v>0</v>
      </c>
      <c r="D236" s="10"/>
      <c r="E236" s="69">
        <f>BAJIO16643561!H995</f>
        <v>0</v>
      </c>
      <c r="F236" s="114">
        <f>BAJIO16643561!G995</f>
        <v>0</v>
      </c>
      <c r="G236" s="11">
        <f t="shared" si="21"/>
        <v>0</v>
      </c>
      <c r="H236" s="11">
        <f t="shared" si="25"/>
        <v>0</v>
      </c>
      <c r="I236" s="11">
        <f>BAJIO16643561!D995</f>
        <v>0</v>
      </c>
      <c r="J236" s="11">
        <f t="shared" si="22"/>
        <v>0</v>
      </c>
      <c r="K236" s="11">
        <f t="shared" si="23"/>
        <v>0</v>
      </c>
      <c r="L236" s="11">
        <f>BAJIO16643561!C995</f>
        <v>0</v>
      </c>
      <c r="M236" s="74" t="e">
        <f t="shared" si="24"/>
        <v>#REF!</v>
      </c>
      <c r="N236" s="12"/>
    </row>
    <row r="237" spans="1:14" hidden="1">
      <c r="A237" s="9">
        <f>BAJIO16643561!A996</f>
        <v>0</v>
      </c>
      <c r="B237" s="10"/>
      <c r="C237" s="10">
        <f>BAJIO16643561!B996</f>
        <v>0</v>
      </c>
      <c r="D237" s="10"/>
      <c r="E237" s="69">
        <f>BAJIO16643561!H996</f>
        <v>0</v>
      </c>
      <c r="F237" s="114">
        <f>BAJIO16643561!G996</f>
        <v>0</v>
      </c>
      <c r="G237" s="11">
        <f t="shared" si="21"/>
        <v>0</v>
      </c>
      <c r="H237" s="11">
        <f t="shared" si="25"/>
        <v>0</v>
      </c>
      <c r="I237" s="11">
        <f>BAJIO16643561!D996</f>
        <v>0</v>
      </c>
      <c r="J237" s="11">
        <f t="shared" si="22"/>
        <v>0</v>
      </c>
      <c r="K237" s="11">
        <f t="shared" si="23"/>
        <v>0</v>
      </c>
      <c r="L237" s="11">
        <f>BAJIO16643561!C996</f>
        <v>0</v>
      </c>
      <c r="M237" s="74" t="e">
        <f t="shared" si="24"/>
        <v>#REF!</v>
      </c>
      <c r="N237" s="12"/>
    </row>
    <row r="238" spans="1:14" hidden="1">
      <c r="A238" s="9">
        <f>BAJIO16643561!A997</f>
        <v>0</v>
      </c>
      <c r="B238" s="10"/>
      <c r="C238" s="10">
        <f>BAJIO16643561!B997</f>
        <v>0</v>
      </c>
      <c r="D238" s="10"/>
      <c r="E238" s="69">
        <f>BAJIO16643561!H997</f>
        <v>0</v>
      </c>
      <c r="F238" s="114">
        <f>BAJIO16643561!G997</f>
        <v>0</v>
      </c>
      <c r="G238" s="11">
        <f t="shared" si="21"/>
        <v>0</v>
      </c>
      <c r="H238" s="11">
        <f t="shared" si="25"/>
        <v>0</v>
      </c>
      <c r="I238" s="11">
        <f>BAJIO16643561!D997</f>
        <v>0</v>
      </c>
      <c r="J238" s="11">
        <f t="shared" si="22"/>
        <v>0</v>
      </c>
      <c r="K238" s="11">
        <f t="shared" si="23"/>
        <v>0</v>
      </c>
      <c r="L238" s="11">
        <f>BAJIO16643561!C997</f>
        <v>0</v>
      </c>
      <c r="M238" s="74" t="e">
        <f t="shared" si="24"/>
        <v>#REF!</v>
      </c>
      <c r="N238" s="12"/>
    </row>
    <row r="239" spans="1:14" hidden="1">
      <c r="A239" s="9">
        <f>BAJIO16643561!A998</f>
        <v>0</v>
      </c>
      <c r="B239" s="10"/>
      <c r="C239" s="10">
        <f>BAJIO16643561!B998</f>
        <v>0</v>
      </c>
      <c r="D239" s="10"/>
      <c r="E239" s="69">
        <f>BAJIO16643561!H998</f>
        <v>0</v>
      </c>
      <c r="F239" s="114">
        <f>BAJIO16643561!G998</f>
        <v>0</v>
      </c>
      <c r="G239" s="11">
        <f t="shared" si="21"/>
        <v>0</v>
      </c>
      <c r="H239" s="11">
        <f t="shared" si="25"/>
        <v>0</v>
      </c>
      <c r="I239" s="11">
        <f>BAJIO16643561!D998</f>
        <v>0</v>
      </c>
      <c r="J239" s="11">
        <f t="shared" si="22"/>
        <v>0</v>
      </c>
      <c r="K239" s="11">
        <f t="shared" si="23"/>
        <v>0</v>
      </c>
      <c r="L239" s="11">
        <f>BAJIO16643561!C998</f>
        <v>0</v>
      </c>
      <c r="M239" s="74" t="e">
        <f t="shared" si="24"/>
        <v>#REF!</v>
      </c>
      <c r="N239" s="12"/>
    </row>
    <row r="240" spans="1:14" hidden="1">
      <c r="A240" s="9">
        <f>BAJIO16643561!A999</f>
        <v>0</v>
      </c>
      <c r="B240" s="10"/>
      <c r="C240" s="10">
        <f>BAJIO16643561!B999</f>
        <v>0</v>
      </c>
      <c r="D240" s="10"/>
      <c r="E240" s="69">
        <f>BAJIO16643561!H999</f>
        <v>0</v>
      </c>
      <c r="F240" s="114">
        <f>BAJIO16643561!G999</f>
        <v>0</v>
      </c>
      <c r="G240" s="11">
        <f t="shared" si="21"/>
        <v>0</v>
      </c>
      <c r="H240" s="11">
        <f t="shared" si="25"/>
        <v>0</v>
      </c>
      <c r="I240" s="11">
        <f>BAJIO16643561!D999</f>
        <v>0</v>
      </c>
      <c r="J240" s="11">
        <f t="shared" si="22"/>
        <v>0</v>
      </c>
      <c r="K240" s="11">
        <f t="shared" si="23"/>
        <v>0</v>
      </c>
      <c r="L240" s="11">
        <f>BAJIO16643561!C999</f>
        <v>0</v>
      </c>
      <c r="M240" s="74" t="e">
        <f t="shared" si="24"/>
        <v>#REF!</v>
      </c>
      <c r="N240" s="12"/>
    </row>
    <row r="241" spans="1:14" hidden="1">
      <c r="A241" s="9">
        <f>BAJIO16643561!A1000</f>
        <v>0</v>
      </c>
      <c r="B241" s="10"/>
      <c r="C241" s="10">
        <f>BAJIO16643561!B1000</f>
        <v>0</v>
      </c>
      <c r="D241" s="10"/>
      <c r="E241" s="69">
        <f>BAJIO16643561!H1000</f>
        <v>0</v>
      </c>
      <c r="F241" s="114">
        <f>BAJIO16643561!G1000</f>
        <v>0</v>
      </c>
      <c r="G241" s="11">
        <f t="shared" si="21"/>
        <v>0</v>
      </c>
      <c r="H241" s="11">
        <f t="shared" si="25"/>
        <v>0</v>
      </c>
      <c r="I241" s="11">
        <f>BAJIO16643561!D1000</f>
        <v>0</v>
      </c>
      <c r="J241" s="11">
        <f t="shared" si="22"/>
        <v>0</v>
      </c>
      <c r="K241" s="11">
        <f t="shared" si="23"/>
        <v>0</v>
      </c>
      <c r="L241" s="11">
        <f>BAJIO16643561!C1000</f>
        <v>0</v>
      </c>
      <c r="M241" s="74" t="e">
        <f t="shared" si="24"/>
        <v>#REF!</v>
      </c>
      <c r="N241" s="12"/>
    </row>
    <row r="242" spans="1:14" hidden="1">
      <c r="A242" s="9">
        <f>BAJIO16643561!A1001</f>
        <v>0</v>
      </c>
      <c r="B242" s="10"/>
      <c r="C242" s="10">
        <f>BAJIO16643561!B1001</f>
        <v>0</v>
      </c>
      <c r="D242" s="10"/>
      <c r="E242" s="69">
        <f>BAJIO16643561!H1001</f>
        <v>0</v>
      </c>
      <c r="F242" s="114">
        <f>BAJIO16643561!G1001</f>
        <v>0</v>
      </c>
      <c r="G242" s="11">
        <f t="shared" si="21"/>
        <v>0</v>
      </c>
      <c r="H242" s="11">
        <f t="shared" si="25"/>
        <v>0</v>
      </c>
      <c r="I242" s="11">
        <f>BAJIO16643561!D1001</f>
        <v>0</v>
      </c>
      <c r="J242" s="11">
        <f t="shared" si="22"/>
        <v>0</v>
      </c>
      <c r="K242" s="11">
        <f t="shared" si="23"/>
        <v>0</v>
      </c>
      <c r="L242" s="11">
        <f>BAJIO16643561!C1001</f>
        <v>0</v>
      </c>
      <c r="M242" s="74" t="e">
        <f t="shared" si="24"/>
        <v>#REF!</v>
      </c>
      <c r="N242" s="12"/>
    </row>
    <row r="243" spans="1:14" hidden="1">
      <c r="A243" s="9">
        <f>BAJIO16643561!A1002</f>
        <v>0</v>
      </c>
      <c r="B243" s="10"/>
      <c r="C243" s="10">
        <f>BAJIO16643561!B1002</f>
        <v>0</v>
      </c>
      <c r="D243" s="10"/>
      <c r="E243" s="69">
        <f>BAJIO16643561!H1002</f>
        <v>0</v>
      </c>
      <c r="F243" s="114">
        <f>BAJIO16643561!G1002</f>
        <v>0</v>
      </c>
      <c r="G243" s="11">
        <f t="shared" si="21"/>
        <v>0</v>
      </c>
      <c r="H243" s="11">
        <f t="shared" si="25"/>
        <v>0</v>
      </c>
      <c r="I243" s="11">
        <f>BAJIO16643561!D1002</f>
        <v>0</v>
      </c>
      <c r="J243" s="11">
        <f t="shared" si="22"/>
        <v>0</v>
      </c>
      <c r="K243" s="11">
        <f t="shared" si="23"/>
        <v>0</v>
      </c>
      <c r="L243" s="11">
        <f>BAJIO16643561!C1002</f>
        <v>0</v>
      </c>
      <c r="M243" s="74" t="e">
        <f t="shared" si="24"/>
        <v>#REF!</v>
      </c>
      <c r="N243" s="12"/>
    </row>
    <row r="244" spans="1:14" hidden="1">
      <c r="A244" s="9">
        <f>BAJIO16643561!A1003</f>
        <v>0</v>
      </c>
      <c r="B244" s="10"/>
      <c r="C244" s="10">
        <f>BAJIO16643561!B1003</f>
        <v>0</v>
      </c>
      <c r="D244" s="10"/>
      <c r="E244" s="69">
        <f>BAJIO16643561!H1003</f>
        <v>0</v>
      </c>
      <c r="F244" s="114">
        <f>BAJIO16643561!G1003</f>
        <v>0</v>
      </c>
      <c r="G244" s="11">
        <f t="shared" si="21"/>
        <v>0</v>
      </c>
      <c r="H244" s="11">
        <f t="shared" si="25"/>
        <v>0</v>
      </c>
      <c r="I244" s="11">
        <f>BAJIO16643561!D1003</f>
        <v>0</v>
      </c>
      <c r="J244" s="11">
        <f t="shared" si="22"/>
        <v>0</v>
      </c>
      <c r="K244" s="11">
        <f t="shared" si="23"/>
        <v>0</v>
      </c>
      <c r="L244" s="11">
        <f>BAJIO16643561!C1003</f>
        <v>0</v>
      </c>
      <c r="M244" s="74" t="e">
        <f t="shared" si="24"/>
        <v>#REF!</v>
      </c>
      <c r="N244" s="12"/>
    </row>
    <row r="245" spans="1:14" hidden="1">
      <c r="A245" s="9">
        <f>BAJIO16643561!A1004</f>
        <v>0</v>
      </c>
      <c r="B245" s="10"/>
      <c r="C245" s="10">
        <f>BAJIO16643561!B1004</f>
        <v>0</v>
      </c>
      <c r="D245" s="10"/>
      <c r="E245" s="69">
        <f>BAJIO16643561!H1004</f>
        <v>0</v>
      </c>
      <c r="F245" s="114">
        <f>BAJIO16643561!G1004</f>
        <v>0</v>
      </c>
      <c r="G245" s="11">
        <f t="shared" si="21"/>
        <v>0</v>
      </c>
      <c r="H245" s="11">
        <f t="shared" si="25"/>
        <v>0</v>
      </c>
      <c r="I245" s="11">
        <f>BAJIO16643561!D1004</f>
        <v>0</v>
      </c>
      <c r="J245" s="11">
        <f t="shared" si="22"/>
        <v>0</v>
      </c>
      <c r="K245" s="11">
        <f t="shared" si="23"/>
        <v>0</v>
      </c>
      <c r="L245" s="11">
        <f>BAJIO16643561!C1004</f>
        <v>0</v>
      </c>
      <c r="M245" s="74" t="e">
        <f t="shared" si="24"/>
        <v>#REF!</v>
      </c>
      <c r="N245" s="12"/>
    </row>
    <row r="246" spans="1:14" hidden="1">
      <c r="A246" s="9">
        <f>BAJIO16643561!A1005</f>
        <v>0</v>
      </c>
      <c r="B246" s="10"/>
      <c r="C246" s="10">
        <f>BAJIO16643561!B1005</f>
        <v>0</v>
      </c>
      <c r="D246" s="10"/>
      <c r="E246" s="69">
        <f>BAJIO16643561!H1005</f>
        <v>0</v>
      </c>
      <c r="F246" s="114">
        <f>BAJIO16643561!G1005</f>
        <v>0</v>
      </c>
      <c r="G246" s="11">
        <f t="shared" si="21"/>
        <v>0</v>
      </c>
      <c r="H246" s="11">
        <f t="shared" si="25"/>
        <v>0</v>
      </c>
      <c r="I246" s="11">
        <f>BAJIO16643561!D1005</f>
        <v>0</v>
      </c>
      <c r="J246" s="11">
        <f t="shared" si="22"/>
        <v>0</v>
      </c>
      <c r="K246" s="11">
        <f t="shared" si="23"/>
        <v>0</v>
      </c>
      <c r="L246" s="11">
        <f>BAJIO16643561!C1005</f>
        <v>0</v>
      </c>
      <c r="M246" s="74" t="e">
        <f t="shared" si="24"/>
        <v>#REF!</v>
      </c>
      <c r="N246" s="12"/>
    </row>
    <row r="247" spans="1:14" hidden="1">
      <c r="A247" s="9">
        <f>BAJIO16643561!A1006</f>
        <v>0</v>
      </c>
      <c r="B247" s="10"/>
      <c r="C247" s="10">
        <f>BAJIO16643561!B1006</f>
        <v>0</v>
      </c>
      <c r="D247" s="10"/>
      <c r="E247" s="69">
        <f>BAJIO16643561!H1006</f>
        <v>0</v>
      </c>
      <c r="F247" s="114">
        <f>BAJIO16643561!G1006</f>
        <v>0</v>
      </c>
      <c r="G247" s="11">
        <f t="shared" si="21"/>
        <v>0</v>
      </c>
      <c r="H247" s="11">
        <f t="shared" si="25"/>
        <v>0</v>
      </c>
      <c r="I247" s="11">
        <f>BAJIO16643561!D1006</f>
        <v>0</v>
      </c>
      <c r="J247" s="11">
        <f t="shared" si="22"/>
        <v>0</v>
      </c>
      <c r="K247" s="11">
        <f t="shared" si="23"/>
        <v>0</v>
      </c>
      <c r="L247" s="11">
        <f>BAJIO16643561!C1006</f>
        <v>0</v>
      </c>
      <c r="M247" s="74" t="e">
        <f t="shared" si="24"/>
        <v>#REF!</v>
      </c>
      <c r="N247" s="12"/>
    </row>
    <row r="248" spans="1:14" hidden="1">
      <c r="A248" s="9">
        <f>BAJIO16643561!A1007</f>
        <v>0</v>
      </c>
      <c r="B248" s="10"/>
      <c r="C248" s="10">
        <f>BAJIO16643561!B1007</f>
        <v>0</v>
      </c>
      <c r="D248" s="10"/>
      <c r="E248" s="69">
        <f>BAJIO16643561!H1007</f>
        <v>0</v>
      </c>
      <c r="F248" s="114">
        <f>BAJIO16643561!G1007</f>
        <v>0</v>
      </c>
      <c r="G248" s="11">
        <f t="shared" si="21"/>
        <v>0</v>
      </c>
      <c r="H248" s="11">
        <f t="shared" si="25"/>
        <v>0</v>
      </c>
      <c r="I248" s="11">
        <f>BAJIO16643561!D1007</f>
        <v>0</v>
      </c>
      <c r="J248" s="11">
        <f t="shared" si="22"/>
        <v>0</v>
      </c>
      <c r="K248" s="11">
        <f t="shared" si="23"/>
        <v>0</v>
      </c>
      <c r="L248" s="11">
        <f>BAJIO16643561!C1007</f>
        <v>0</v>
      </c>
      <c r="M248" s="74" t="e">
        <f t="shared" si="24"/>
        <v>#REF!</v>
      </c>
      <c r="N248" s="12"/>
    </row>
    <row r="249" spans="1:14" hidden="1">
      <c r="A249" s="9">
        <f>BAJIO16643561!A1008</f>
        <v>0</v>
      </c>
      <c r="B249" s="10"/>
      <c r="C249" s="10">
        <f>BAJIO16643561!B1008</f>
        <v>0</v>
      </c>
      <c r="D249" s="10"/>
      <c r="E249" s="69">
        <f>BAJIO16643561!H1008</f>
        <v>0</v>
      </c>
      <c r="F249" s="114">
        <f>BAJIO16643561!G1008</f>
        <v>0</v>
      </c>
      <c r="G249" s="11">
        <f t="shared" ref="G249:G312" si="26">I249/1.16</f>
        <v>0</v>
      </c>
      <c r="H249" s="11">
        <f t="shared" si="25"/>
        <v>0</v>
      </c>
      <c r="I249" s="11">
        <f>BAJIO16643561!D1008</f>
        <v>0</v>
      </c>
      <c r="J249" s="11">
        <f t="shared" ref="J249:J312" si="27">L249/1.16</f>
        <v>0</v>
      </c>
      <c r="K249" s="11">
        <f t="shared" si="23"/>
        <v>0</v>
      </c>
      <c r="L249" s="11">
        <f>BAJIO16643561!C1008</f>
        <v>0</v>
      </c>
      <c r="M249" s="74" t="e">
        <f t="shared" si="24"/>
        <v>#REF!</v>
      </c>
      <c r="N249" s="12"/>
    </row>
    <row r="250" spans="1:14" hidden="1">
      <c r="A250" s="9">
        <f>BAJIO16643561!A1009</f>
        <v>0</v>
      </c>
      <c r="B250" s="10"/>
      <c r="C250" s="10">
        <f>BAJIO16643561!B1009</f>
        <v>0</v>
      </c>
      <c r="D250" s="10"/>
      <c r="E250" s="69">
        <f>BAJIO16643561!H1009</f>
        <v>0</v>
      </c>
      <c r="F250" s="114">
        <f>BAJIO16643561!G1009</f>
        <v>0</v>
      </c>
      <c r="G250" s="11">
        <f t="shared" si="26"/>
        <v>0</v>
      </c>
      <c r="H250" s="11">
        <f t="shared" si="25"/>
        <v>0</v>
      </c>
      <c r="I250" s="11">
        <f>BAJIO16643561!D1009</f>
        <v>0</v>
      </c>
      <c r="J250" s="11">
        <f t="shared" si="27"/>
        <v>0</v>
      </c>
      <c r="K250" s="11">
        <f t="shared" si="23"/>
        <v>0</v>
      </c>
      <c r="L250" s="11">
        <f>BAJIO16643561!C1009</f>
        <v>0</v>
      </c>
      <c r="M250" s="74" t="e">
        <f t="shared" si="24"/>
        <v>#REF!</v>
      </c>
      <c r="N250" s="12"/>
    </row>
    <row r="251" spans="1:14" hidden="1">
      <c r="A251" s="9">
        <f>BAJIO16643561!A1010</f>
        <v>0</v>
      </c>
      <c r="B251" s="10"/>
      <c r="C251" s="10">
        <f>BAJIO16643561!B1010</f>
        <v>0</v>
      </c>
      <c r="D251" s="10"/>
      <c r="E251" s="69">
        <f>BAJIO16643561!H1010</f>
        <v>0</v>
      </c>
      <c r="F251" s="114">
        <f>BAJIO16643561!G1010</f>
        <v>0</v>
      </c>
      <c r="G251" s="11">
        <f t="shared" si="26"/>
        <v>0</v>
      </c>
      <c r="H251" s="11">
        <f t="shared" si="25"/>
        <v>0</v>
      </c>
      <c r="I251" s="11">
        <f>BAJIO16643561!D1010</f>
        <v>0</v>
      </c>
      <c r="J251" s="11">
        <f t="shared" si="27"/>
        <v>0</v>
      </c>
      <c r="K251" s="11">
        <f t="shared" si="23"/>
        <v>0</v>
      </c>
      <c r="L251" s="11">
        <f>BAJIO16643561!C1010</f>
        <v>0</v>
      </c>
      <c r="M251" s="74" t="e">
        <f t="shared" si="24"/>
        <v>#REF!</v>
      </c>
      <c r="N251" s="12"/>
    </row>
    <row r="252" spans="1:14" hidden="1">
      <c r="A252" s="9">
        <f>BAJIO16643561!A1011</f>
        <v>0</v>
      </c>
      <c r="B252" s="10"/>
      <c r="C252" s="10">
        <f>BAJIO16643561!B1011</f>
        <v>0</v>
      </c>
      <c r="D252" s="10"/>
      <c r="E252" s="69">
        <f>BAJIO16643561!H1011</f>
        <v>0</v>
      </c>
      <c r="F252" s="114">
        <f>BAJIO16643561!G1011</f>
        <v>0</v>
      </c>
      <c r="G252" s="11">
        <f t="shared" si="26"/>
        <v>0</v>
      </c>
      <c r="H252" s="11">
        <f t="shared" si="25"/>
        <v>0</v>
      </c>
      <c r="I252" s="11">
        <f>BAJIO16643561!D1011</f>
        <v>0</v>
      </c>
      <c r="J252" s="11">
        <f t="shared" si="27"/>
        <v>0</v>
      </c>
      <c r="K252" s="11">
        <f t="shared" si="23"/>
        <v>0</v>
      </c>
      <c r="L252" s="11">
        <f>BAJIO16643561!C1011</f>
        <v>0</v>
      </c>
      <c r="M252" s="74" t="e">
        <f t="shared" si="24"/>
        <v>#REF!</v>
      </c>
      <c r="N252" s="12"/>
    </row>
    <row r="253" spans="1:14" hidden="1">
      <c r="A253" s="9">
        <f>BAJIO16643561!A1012</f>
        <v>0</v>
      </c>
      <c r="B253" s="10"/>
      <c r="C253" s="10">
        <f>BAJIO16643561!B1012</f>
        <v>0</v>
      </c>
      <c r="D253" s="10"/>
      <c r="E253" s="69">
        <f>BAJIO16643561!H1012</f>
        <v>0</v>
      </c>
      <c r="F253" s="114">
        <f>BAJIO16643561!G1012</f>
        <v>0</v>
      </c>
      <c r="G253" s="11">
        <f t="shared" si="26"/>
        <v>0</v>
      </c>
      <c r="H253" s="11">
        <f t="shared" si="25"/>
        <v>0</v>
      </c>
      <c r="I253" s="11">
        <f>BAJIO16643561!D1012</f>
        <v>0</v>
      </c>
      <c r="J253" s="11">
        <f t="shared" si="27"/>
        <v>0</v>
      </c>
      <c r="K253" s="11">
        <f t="shared" si="23"/>
        <v>0</v>
      </c>
      <c r="L253" s="11">
        <f>BAJIO16643561!C1012</f>
        <v>0</v>
      </c>
      <c r="M253" s="74" t="e">
        <f t="shared" si="24"/>
        <v>#REF!</v>
      </c>
      <c r="N253" s="12"/>
    </row>
    <row r="254" spans="1:14" hidden="1">
      <c r="A254" s="9">
        <f>BAJIO16643561!A1013</f>
        <v>0</v>
      </c>
      <c r="B254" s="10"/>
      <c r="C254" s="10">
        <f>BAJIO16643561!B1013</f>
        <v>0</v>
      </c>
      <c r="D254" s="10"/>
      <c r="E254" s="69">
        <f>BAJIO16643561!H1013</f>
        <v>0</v>
      </c>
      <c r="F254" s="114">
        <f>BAJIO16643561!G1013</f>
        <v>0</v>
      </c>
      <c r="G254" s="11">
        <f t="shared" si="26"/>
        <v>0</v>
      </c>
      <c r="H254" s="11">
        <f t="shared" si="25"/>
        <v>0</v>
      </c>
      <c r="I254" s="11">
        <f>BAJIO16643561!D1013</f>
        <v>0</v>
      </c>
      <c r="J254" s="11">
        <f t="shared" si="27"/>
        <v>0</v>
      </c>
      <c r="K254" s="11">
        <f t="shared" si="23"/>
        <v>0</v>
      </c>
      <c r="L254" s="11">
        <f>BAJIO16643561!C1013</f>
        <v>0</v>
      </c>
      <c r="M254" s="74" t="e">
        <f t="shared" si="24"/>
        <v>#REF!</v>
      </c>
      <c r="N254" s="12"/>
    </row>
    <row r="255" spans="1:14" hidden="1">
      <c r="A255" s="9">
        <f>BAJIO16643561!A1014</f>
        <v>0</v>
      </c>
      <c r="B255" s="10"/>
      <c r="C255" s="10">
        <f>BAJIO16643561!B1014</f>
        <v>0</v>
      </c>
      <c r="D255" s="10"/>
      <c r="E255" s="69">
        <f>BAJIO16643561!H1014</f>
        <v>0</v>
      </c>
      <c r="F255" s="114">
        <f>BAJIO16643561!G1014</f>
        <v>0</v>
      </c>
      <c r="G255" s="11">
        <f t="shared" si="26"/>
        <v>0</v>
      </c>
      <c r="H255" s="11">
        <f t="shared" si="25"/>
        <v>0</v>
      </c>
      <c r="I255" s="11">
        <f>BAJIO16643561!D1014</f>
        <v>0</v>
      </c>
      <c r="J255" s="11">
        <f t="shared" si="27"/>
        <v>0</v>
      </c>
      <c r="K255" s="11">
        <f t="shared" si="23"/>
        <v>0</v>
      </c>
      <c r="L255" s="11">
        <f>BAJIO16643561!C1014</f>
        <v>0</v>
      </c>
      <c r="M255" s="74" t="e">
        <f t="shared" si="24"/>
        <v>#REF!</v>
      </c>
      <c r="N255" s="12"/>
    </row>
    <row r="256" spans="1:14" hidden="1">
      <c r="A256" s="9">
        <f>BAJIO16643561!A1015</f>
        <v>0</v>
      </c>
      <c r="B256" s="10"/>
      <c r="C256" s="10">
        <f>BAJIO16643561!B1015</f>
        <v>0</v>
      </c>
      <c r="D256" s="10"/>
      <c r="E256" s="69">
        <f>BAJIO16643561!H1015</f>
        <v>0</v>
      </c>
      <c r="F256" s="114">
        <f>BAJIO16643561!G1015</f>
        <v>0</v>
      </c>
      <c r="G256" s="11">
        <f t="shared" si="26"/>
        <v>0</v>
      </c>
      <c r="H256" s="11">
        <f t="shared" si="25"/>
        <v>0</v>
      </c>
      <c r="I256" s="11">
        <f>BAJIO16643561!D1015</f>
        <v>0</v>
      </c>
      <c r="J256" s="11">
        <f t="shared" si="27"/>
        <v>0</v>
      </c>
      <c r="K256" s="11">
        <f t="shared" si="23"/>
        <v>0</v>
      </c>
      <c r="L256" s="11">
        <f>BAJIO16643561!C1015</f>
        <v>0</v>
      </c>
      <c r="M256" s="74" t="e">
        <f t="shared" si="24"/>
        <v>#REF!</v>
      </c>
      <c r="N256" s="12"/>
    </row>
    <row r="257" spans="1:14" hidden="1">
      <c r="A257" s="9">
        <f>BAJIO16643561!A1016</f>
        <v>0</v>
      </c>
      <c r="B257" s="10"/>
      <c r="C257" s="10">
        <f>BAJIO16643561!B1016</f>
        <v>0</v>
      </c>
      <c r="D257" s="10"/>
      <c r="E257" s="69">
        <f>BAJIO16643561!H1016</f>
        <v>0</v>
      </c>
      <c r="F257" s="114">
        <f>BAJIO16643561!G1016</f>
        <v>0</v>
      </c>
      <c r="G257" s="11">
        <f t="shared" si="26"/>
        <v>0</v>
      </c>
      <c r="H257" s="11">
        <f t="shared" si="25"/>
        <v>0</v>
      </c>
      <c r="I257" s="11">
        <f>BAJIO16643561!D1016</f>
        <v>0</v>
      </c>
      <c r="J257" s="11">
        <f t="shared" si="27"/>
        <v>0</v>
      </c>
      <c r="K257" s="11">
        <f t="shared" si="23"/>
        <v>0</v>
      </c>
      <c r="L257" s="11">
        <f>BAJIO16643561!C1016</f>
        <v>0</v>
      </c>
      <c r="M257" s="74" t="e">
        <f t="shared" si="24"/>
        <v>#REF!</v>
      </c>
      <c r="N257" s="12"/>
    </row>
    <row r="258" spans="1:14" hidden="1">
      <c r="A258" s="9">
        <f>BAJIO16643561!A1017</f>
        <v>0</v>
      </c>
      <c r="B258" s="10"/>
      <c r="C258" s="10">
        <f>BAJIO16643561!B1017</f>
        <v>0</v>
      </c>
      <c r="D258" s="10"/>
      <c r="E258" s="69">
        <f>BAJIO16643561!H1017</f>
        <v>0</v>
      </c>
      <c r="F258" s="114">
        <f>BAJIO16643561!G1017</f>
        <v>0</v>
      </c>
      <c r="G258" s="11">
        <f t="shared" si="26"/>
        <v>0</v>
      </c>
      <c r="H258" s="11">
        <f t="shared" si="25"/>
        <v>0</v>
      </c>
      <c r="I258" s="11">
        <f>BAJIO16643561!D1017</f>
        <v>0</v>
      </c>
      <c r="J258" s="11">
        <f t="shared" si="27"/>
        <v>0</v>
      </c>
      <c r="K258" s="11">
        <f t="shared" si="23"/>
        <v>0</v>
      </c>
      <c r="L258" s="11">
        <f>BAJIO16643561!C1017</f>
        <v>0</v>
      </c>
      <c r="M258" s="74" t="e">
        <f t="shared" si="24"/>
        <v>#REF!</v>
      </c>
      <c r="N258" s="12"/>
    </row>
    <row r="259" spans="1:14" hidden="1">
      <c r="A259" s="9">
        <f>BAJIO16643561!A1018</f>
        <v>0</v>
      </c>
      <c r="B259" s="10"/>
      <c r="C259" s="10">
        <f>BAJIO16643561!B1018</f>
        <v>0</v>
      </c>
      <c r="D259" s="10"/>
      <c r="E259" s="69">
        <f>BAJIO16643561!H1018</f>
        <v>0</v>
      </c>
      <c r="F259" s="114">
        <f>BAJIO16643561!G1018</f>
        <v>0</v>
      </c>
      <c r="G259" s="11">
        <f t="shared" si="26"/>
        <v>0</v>
      </c>
      <c r="H259" s="11">
        <f t="shared" si="25"/>
        <v>0</v>
      </c>
      <c r="I259" s="11">
        <f>BAJIO16643561!D1018</f>
        <v>0</v>
      </c>
      <c r="J259" s="11">
        <f t="shared" si="27"/>
        <v>0</v>
      </c>
      <c r="K259" s="11">
        <f t="shared" si="23"/>
        <v>0</v>
      </c>
      <c r="L259" s="11">
        <f>BAJIO16643561!C1018</f>
        <v>0</v>
      </c>
      <c r="M259" s="74" t="e">
        <f t="shared" si="24"/>
        <v>#REF!</v>
      </c>
      <c r="N259" s="12"/>
    </row>
    <row r="260" spans="1:14" hidden="1">
      <c r="A260" s="9">
        <f>BAJIO16643561!A1019</f>
        <v>0</v>
      </c>
      <c r="B260" s="10"/>
      <c r="C260" s="10">
        <f>BAJIO16643561!B1019</f>
        <v>0</v>
      </c>
      <c r="D260" s="10"/>
      <c r="E260" s="69">
        <f>BAJIO16643561!H1019</f>
        <v>0</v>
      </c>
      <c r="F260" s="114">
        <f>BAJIO16643561!G1019</f>
        <v>0</v>
      </c>
      <c r="G260" s="11">
        <f t="shared" si="26"/>
        <v>0</v>
      </c>
      <c r="H260" s="11">
        <f t="shared" si="25"/>
        <v>0</v>
      </c>
      <c r="I260" s="11">
        <f>BAJIO16643561!D1019</f>
        <v>0</v>
      </c>
      <c r="J260" s="11">
        <f t="shared" si="27"/>
        <v>0</v>
      </c>
      <c r="K260" s="11">
        <f t="shared" ref="K260:K323" si="28">J260*0.16</f>
        <v>0</v>
      </c>
      <c r="L260" s="11">
        <f>BAJIO16643561!C1019</f>
        <v>0</v>
      </c>
      <c r="M260" s="74" t="e">
        <f t="shared" si="24"/>
        <v>#REF!</v>
      </c>
      <c r="N260" s="12"/>
    </row>
    <row r="261" spans="1:14" hidden="1">
      <c r="A261" s="9">
        <f>BAJIO16643561!A1020</f>
        <v>0</v>
      </c>
      <c r="B261" s="10"/>
      <c r="C261" s="10">
        <f>BAJIO16643561!B1020</f>
        <v>0</v>
      </c>
      <c r="D261" s="10"/>
      <c r="E261" s="69">
        <f>BAJIO16643561!H1020</f>
        <v>0</v>
      </c>
      <c r="F261" s="114">
        <f>BAJIO16643561!G1020</f>
        <v>0</v>
      </c>
      <c r="G261" s="11">
        <f t="shared" si="26"/>
        <v>0</v>
      </c>
      <c r="H261" s="11">
        <f t="shared" si="25"/>
        <v>0</v>
      </c>
      <c r="I261" s="11">
        <f>BAJIO16643561!D1020</f>
        <v>0</v>
      </c>
      <c r="J261" s="11">
        <f t="shared" si="27"/>
        <v>0</v>
      </c>
      <c r="K261" s="11">
        <f t="shared" si="28"/>
        <v>0</v>
      </c>
      <c r="L261" s="11">
        <f>BAJIO16643561!C1020</f>
        <v>0</v>
      </c>
      <c r="M261" s="74" t="e">
        <f t="shared" ref="M261:M324" si="29">M260+I261-L261</f>
        <v>#REF!</v>
      </c>
      <c r="N261" s="12"/>
    </row>
    <row r="262" spans="1:14" hidden="1">
      <c r="A262" s="9">
        <f>BAJIO16643561!A1021</f>
        <v>0</v>
      </c>
      <c r="B262" s="10"/>
      <c r="C262" s="10">
        <f>BAJIO16643561!B1021</f>
        <v>0</v>
      </c>
      <c r="D262" s="10"/>
      <c r="E262" s="69">
        <f>BAJIO16643561!H1021</f>
        <v>0</v>
      </c>
      <c r="F262" s="114">
        <f>BAJIO16643561!G1021</f>
        <v>0</v>
      </c>
      <c r="G262" s="11">
        <f t="shared" si="26"/>
        <v>0</v>
      </c>
      <c r="H262" s="11">
        <f t="shared" si="25"/>
        <v>0</v>
      </c>
      <c r="I262" s="11">
        <f>BAJIO16643561!D1021</f>
        <v>0</v>
      </c>
      <c r="J262" s="11">
        <f t="shared" si="27"/>
        <v>0</v>
      </c>
      <c r="K262" s="11">
        <f t="shared" si="28"/>
        <v>0</v>
      </c>
      <c r="L262" s="11">
        <f>BAJIO16643561!C1021</f>
        <v>0</v>
      </c>
      <c r="M262" s="74" t="e">
        <f t="shared" si="29"/>
        <v>#REF!</v>
      </c>
      <c r="N262" s="12"/>
    </row>
    <row r="263" spans="1:14" hidden="1">
      <c r="A263" s="9">
        <f>BAJIO16643561!A1022</f>
        <v>0</v>
      </c>
      <c r="B263" s="10"/>
      <c r="C263" s="10">
        <f>BAJIO16643561!B1022</f>
        <v>0</v>
      </c>
      <c r="D263" s="10"/>
      <c r="E263" s="69">
        <f>BAJIO16643561!H1022</f>
        <v>0</v>
      </c>
      <c r="F263" s="114">
        <f>BAJIO16643561!G1022</f>
        <v>0</v>
      </c>
      <c r="G263" s="11">
        <f t="shared" si="26"/>
        <v>0</v>
      </c>
      <c r="H263" s="11">
        <f t="shared" si="25"/>
        <v>0</v>
      </c>
      <c r="I263" s="11">
        <f>BAJIO16643561!D1022</f>
        <v>0</v>
      </c>
      <c r="J263" s="11">
        <f t="shared" si="27"/>
        <v>0</v>
      </c>
      <c r="K263" s="11">
        <f t="shared" si="28"/>
        <v>0</v>
      </c>
      <c r="L263" s="11">
        <f>BAJIO16643561!C1022</f>
        <v>0</v>
      </c>
      <c r="M263" s="74" t="e">
        <f t="shared" si="29"/>
        <v>#REF!</v>
      </c>
      <c r="N263" s="12"/>
    </row>
    <row r="264" spans="1:14" hidden="1">
      <c r="A264" s="9">
        <f>BAJIO16643561!A1023</f>
        <v>0</v>
      </c>
      <c r="B264" s="10"/>
      <c r="C264" s="10">
        <f>BAJIO16643561!B1023</f>
        <v>0</v>
      </c>
      <c r="D264" s="10"/>
      <c r="E264" s="69">
        <f>BAJIO16643561!H1023</f>
        <v>0</v>
      </c>
      <c r="F264" s="114">
        <f>BAJIO16643561!G1023</f>
        <v>0</v>
      </c>
      <c r="G264" s="11">
        <f t="shared" si="26"/>
        <v>0</v>
      </c>
      <c r="H264" s="11">
        <f t="shared" si="25"/>
        <v>0</v>
      </c>
      <c r="I264" s="11">
        <f>BAJIO16643561!D1023</f>
        <v>0</v>
      </c>
      <c r="J264" s="11">
        <f t="shared" si="27"/>
        <v>0</v>
      </c>
      <c r="K264" s="11">
        <f t="shared" si="28"/>
        <v>0</v>
      </c>
      <c r="L264" s="11">
        <f>BAJIO16643561!C1023</f>
        <v>0</v>
      </c>
      <c r="M264" s="74" t="e">
        <f t="shared" si="29"/>
        <v>#REF!</v>
      </c>
      <c r="N264" s="12"/>
    </row>
    <row r="265" spans="1:14" hidden="1">
      <c r="A265" s="9">
        <f>BAJIO16643561!A1024</f>
        <v>0</v>
      </c>
      <c r="B265" s="10"/>
      <c r="C265" s="10">
        <f>BAJIO16643561!B1024</f>
        <v>0</v>
      </c>
      <c r="D265" s="10"/>
      <c r="E265" s="69">
        <f>BAJIO16643561!H1024</f>
        <v>0</v>
      </c>
      <c r="F265" s="114">
        <f>BAJIO16643561!G1024</f>
        <v>0</v>
      </c>
      <c r="G265" s="11">
        <f t="shared" si="26"/>
        <v>0</v>
      </c>
      <c r="H265" s="11">
        <f t="shared" si="25"/>
        <v>0</v>
      </c>
      <c r="I265" s="11">
        <f>BAJIO16643561!D1024</f>
        <v>0</v>
      </c>
      <c r="J265" s="11">
        <f t="shared" si="27"/>
        <v>0</v>
      </c>
      <c r="K265" s="11">
        <f t="shared" si="28"/>
        <v>0</v>
      </c>
      <c r="L265" s="11">
        <f>BAJIO16643561!C1024</f>
        <v>0</v>
      </c>
      <c r="M265" s="74" t="e">
        <f t="shared" si="29"/>
        <v>#REF!</v>
      </c>
      <c r="N265" s="12"/>
    </row>
    <row r="266" spans="1:14" hidden="1">
      <c r="A266" s="9">
        <f>BAJIO16643561!A1025</f>
        <v>0</v>
      </c>
      <c r="B266" s="10"/>
      <c r="C266" s="10">
        <f>BAJIO16643561!B1025</f>
        <v>0</v>
      </c>
      <c r="D266" s="10"/>
      <c r="E266" s="69">
        <f>BAJIO16643561!H1025</f>
        <v>0</v>
      </c>
      <c r="F266" s="114">
        <f>BAJIO16643561!G1025</f>
        <v>0</v>
      </c>
      <c r="G266" s="11">
        <f t="shared" si="26"/>
        <v>0</v>
      </c>
      <c r="H266" s="11">
        <f t="shared" si="25"/>
        <v>0</v>
      </c>
      <c r="I266" s="11">
        <f>BAJIO16643561!D1025</f>
        <v>0</v>
      </c>
      <c r="J266" s="11">
        <f t="shared" si="27"/>
        <v>0</v>
      </c>
      <c r="K266" s="11">
        <f t="shared" si="28"/>
        <v>0</v>
      </c>
      <c r="L266" s="11">
        <f>BAJIO16643561!C1025</f>
        <v>0</v>
      </c>
      <c r="M266" s="74" t="e">
        <f t="shared" si="29"/>
        <v>#REF!</v>
      </c>
      <c r="N266" s="12"/>
    </row>
    <row r="267" spans="1:14" hidden="1">
      <c r="A267" s="9">
        <f>BAJIO16643561!A1026</f>
        <v>0</v>
      </c>
      <c r="B267" s="10"/>
      <c r="C267" s="10">
        <f>BAJIO16643561!B1026</f>
        <v>0</v>
      </c>
      <c r="D267" s="10"/>
      <c r="E267" s="69">
        <f>BAJIO16643561!H1026</f>
        <v>0</v>
      </c>
      <c r="F267" s="114">
        <f>BAJIO16643561!G1026</f>
        <v>0</v>
      </c>
      <c r="G267" s="11">
        <f t="shared" si="26"/>
        <v>0</v>
      </c>
      <c r="H267" s="11">
        <f t="shared" si="25"/>
        <v>0</v>
      </c>
      <c r="I267" s="11">
        <f>BAJIO16643561!D1026</f>
        <v>0</v>
      </c>
      <c r="J267" s="11">
        <f t="shared" si="27"/>
        <v>0</v>
      </c>
      <c r="K267" s="11">
        <f t="shared" si="28"/>
        <v>0</v>
      </c>
      <c r="L267" s="11">
        <f>BAJIO16643561!C1026</f>
        <v>0</v>
      </c>
      <c r="M267" s="74" t="e">
        <f t="shared" si="29"/>
        <v>#REF!</v>
      </c>
      <c r="N267" s="12"/>
    </row>
    <row r="268" spans="1:14" hidden="1">
      <c r="A268" s="9">
        <f>BAJIO16643561!A1027</f>
        <v>0</v>
      </c>
      <c r="B268" s="10"/>
      <c r="C268" s="10">
        <f>BAJIO16643561!B1027</f>
        <v>0</v>
      </c>
      <c r="D268" s="10"/>
      <c r="E268" s="69">
        <f>BAJIO16643561!H1027</f>
        <v>0</v>
      </c>
      <c r="F268" s="114">
        <f>BAJIO16643561!G1027</f>
        <v>0</v>
      </c>
      <c r="G268" s="11">
        <f t="shared" si="26"/>
        <v>0</v>
      </c>
      <c r="H268" s="11">
        <f t="shared" si="25"/>
        <v>0</v>
      </c>
      <c r="I268" s="11">
        <f>BAJIO16643561!D1027</f>
        <v>0</v>
      </c>
      <c r="J268" s="11">
        <f t="shared" si="27"/>
        <v>0</v>
      </c>
      <c r="K268" s="11">
        <f t="shared" si="28"/>
        <v>0</v>
      </c>
      <c r="L268" s="11">
        <f>BAJIO16643561!C1027</f>
        <v>0</v>
      </c>
      <c r="M268" s="74" t="e">
        <f t="shared" si="29"/>
        <v>#REF!</v>
      </c>
      <c r="N268" s="12"/>
    </row>
    <row r="269" spans="1:14" hidden="1">
      <c r="A269" s="9">
        <f>BAJIO16643561!A1028</f>
        <v>0</v>
      </c>
      <c r="B269" s="10"/>
      <c r="C269" s="10">
        <f>BAJIO16643561!B1028</f>
        <v>0</v>
      </c>
      <c r="D269" s="10"/>
      <c r="E269" s="69">
        <f>BAJIO16643561!H1028</f>
        <v>0</v>
      </c>
      <c r="F269" s="114">
        <f>BAJIO16643561!G1028</f>
        <v>0</v>
      </c>
      <c r="G269" s="11">
        <f t="shared" si="26"/>
        <v>0</v>
      </c>
      <c r="H269" s="11">
        <f t="shared" si="25"/>
        <v>0</v>
      </c>
      <c r="I269" s="11">
        <f>BAJIO16643561!D1028</f>
        <v>0</v>
      </c>
      <c r="J269" s="11">
        <f t="shared" si="27"/>
        <v>0</v>
      </c>
      <c r="K269" s="11">
        <f t="shared" si="28"/>
        <v>0</v>
      </c>
      <c r="L269" s="11">
        <f>BAJIO16643561!C1028</f>
        <v>0</v>
      </c>
      <c r="M269" s="74" t="e">
        <f t="shared" si="29"/>
        <v>#REF!</v>
      </c>
      <c r="N269" s="12"/>
    </row>
    <row r="270" spans="1:14" hidden="1">
      <c r="A270" s="9">
        <f>BAJIO16643561!A1029</f>
        <v>0</v>
      </c>
      <c r="B270" s="10"/>
      <c r="C270" s="10">
        <f>BAJIO16643561!B1029</f>
        <v>0</v>
      </c>
      <c r="D270" s="10"/>
      <c r="E270" s="69">
        <f>BAJIO16643561!H1029</f>
        <v>0</v>
      </c>
      <c r="F270" s="114">
        <f>BAJIO16643561!G1029</f>
        <v>0</v>
      </c>
      <c r="G270" s="11">
        <f t="shared" si="26"/>
        <v>0</v>
      </c>
      <c r="H270" s="11">
        <f t="shared" si="25"/>
        <v>0</v>
      </c>
      <c r="I270" s="11">
        <f>BAJIO16643561!D1029</f>
        <v>0</v>
      </c>
      <c r="J270" s="11">
        <f t="shared" si="27"/>
        <v>0</v>
      </c>
      <c r="K270" s="11">
        <f t="shared" si="28"/>
        <v>0</v>
      </c>
      <c r="L270" s="11">
        <f>BAJIO16643561!C1029</f>
        <v>0</v>
      </c>
      <c r="M270" s="74" t="e">
        <f t="shared" si="29"/>
        <v>#REF!</v>
      </c>
      <c r="N270" s="12"/>
    </row>
    <row r="271" spans="1:14" hidden="1">
      <c r="A271" s="9">
        <f>BAJIO16643561!A1030</f>
        <v>0</v>
      </c>
      <c r="B271" s="10"/>
      <c r="C271" s="10">
        <f>BAJIO16643561!B1030</f>
        <v>0</v>
      </c>
      <c r="D271" s="10"/>
      <c r="E271" s="69">
        <f>BAJIO16643561!H1030</f>
        <v>0</v>
      </c>
      <c r="F271" s="114">
        <f>BAJIO16643561!G1030</f>
        <v>0</v>
      </c>
      <c r="G271" s="11">
        <f t="shared" si="26"/>
        <v>0</v>
      </c>
      <c r="H271" s="11">
        <f t="shared" si="25"/>
        <v>0</v>
      </c>
      <c r="I271" s="11">
        <f>BAJIO16643561!D1030</f>
        <v>0</v>
      </c>
      <c r="J271" s="11">
        <f t="shared" si="27"/>
        <v>0</v>
      </c>
      <c r="K271" s="11">
        <f t="shared" si="28"/>
        <v>0</v>
      </c>
      <c r="L271" s="11">
        <f>BAJIO16643561!C1030</f>
        <v>0</v>
      </c>
      <c r="M271" s="74" t="e">
        <f t="shared" si="29"/>
        <v>#REF!</v>
      </c>
      <c r="N271" s="12"/>
    </row>
    <row r="272" spans="1:14" hidden="1">
      <c r="A272" s="9">
        <f>BAJIO16643561!A1031</f>
        <v>0</v>
      </c>
      <c r="B272" s="10"/>
      <c r="C272" s="10">
        <f>BAJIO16643561!B1031</f>
        <v>0</v>
      </c>
      <c r="D272" s="10"/>
      <c r="E272" s="69">
        <f>BAJIO16643561!H1031</f>
        <v>0</v>
      </c>
      <c r="F272" s="114">
        <f>BAJIO16643561!G1031</f>
        <v>0</v>
      </c>
      <c r="G272" s="11">
        <f t="shared" si="26"/>
        <v>0</v>
      </c>
      <c r="H272" s="11">
        <f t="shared" si="25"/>
        <v>0</v>
      </c>
      <c r="I272" s="11">
        <f>BAJIO16643561!D1031</f>
        <v>0</v>
      </c>
      <c r="J272" s="11">
        <f t="shared" si="27"/>
        <v>0</v>
      </c>
      <c r="K272" s="11">
        <f t="shared" si="28"/>
        <v>0</v>
      </c>
      <c r="L272" s="11">
        <f>BAJIO16643561!C1031</f>
        <v>0</v>
      </c>
      <c r="M272" s="74" t="e">
        <f t="shared" si="29"/>
        <v>#REF!</v>
      </c>
      <c r="N272" s="12"/>
    </row>
    <row r="273" spans="1:14" hidden="1">
      <c r="A273" s="9">
        <f>BAJIO16643561!A1032</f>
        <v>0</v>
      </c>
      <c r="B273" s="10"/>
      <c r="C273" s="10">
        <f>BAJIO16643561!B1032</f>
        <v>0</v>
      </c>
      <c r="D273" s="10"/>
      <c r="E273" s="69">
        <f>BAJIO16643561!H1032</f>
        <v>0</v>
      </c>
      <c r="F273" s="114">
        <f>BAJIO16643561!G1032</f>
        <v>0</v>
      </c>
      <c r="G273" s="11">
        <f t="shared" si="26"/>
        <v>0</v>
      </c>
      <c r="H273" s="11">
        <f t="shared" si="25"/>
        <v>0</v>
      </c>
      <c r="I273" s="11">
        <f>BAJIO16643561!D1032</f>
        <v>0</v>
      </c>
      <c r="J273" s="11">
        <f t="shared" si="27"/>
        <v>0</v>
      </c>
      <c r="K273" s="11">
        <f t="shared" si="28"/>
        <v>0</v>
      </c>
      <c r="L273" s="11">
        <f>BAJIO16643561!C1032</f>
        <v>0</v>
      </c>
      <c r="M273" s="74" t="e">
        <f t="shared" si="29"/>
        <v>#REF!</v>
      </c>
      <c r="N273" s="12"/>
    </row>
    <row r="274" spans="1:14" hidden="1">
      <c r="A274" s="9">
        <f>BAJIO16643561!A1033</f>
        <v>0</v>
      </c>
      <c r="B274" s="10"/>
      <c r="C274" s="10">
        <f>BAJIO16643561!B1033</f>
        <v>0</v>
      </c>
      <c r="D274" s="10"/>
      <c r="E274" s="69">
        <f>BAJIO16643561!H1033</f>
        <v>0</v>
      </c>
      <c r="F274" s="114">
        <f>BAJIO16643561!G1033</f>
        <v>0</v>
      </c>
      <c r="G274" s="11">
        <f t="shared" si="26"/>
        <v>0</v>
      </c>
      <c r="H274" s="11">
        <f t="shared" si="25"/>
        <v>0</v>
      </c>
      <c r="I274" s="11">
        <f>BAJIO16643561!D1033</f>
        <v>0</v>
      </c>
      <c r="J274" s="11">
        <f t="shared" si="27"/>
        <v>0</v>
      </c>
      <c r="K274" s="11">
        <f t="shared" si="28"/>
        <v>0</v>
      </c>
      <c r="L274" s="11">
        <f>BAJIO16643561!C1033</f>
        <v>0</v>
      </c>
      <c r="M274" s="74" t="e">
        <f t="shared" si="29"/>
        <v>#REF!</v>
      </c>
      <c r="N274" s="12"/>
    </row>
    <row r="275" spans="1:14" hidden="1">
      <c r="A275" s="9">
        <f>BAJIO16643561!A1034</f>
        <v>0</v>
      </c>
      <c r="B275" s="10"/>
      <c r="C275" s="10">
        <f>BAJIO16643561!B1034</f>
        <v>0</v>
      </c>
      <c r="D275" s="10"/>
      <c r="E275" s="69">
        <f>BAJIO16643561!H1034</f>
        <v>0</v>
      </c>
      <c r="F275" s="114">
        <f>BAJIO16643561!G1034</f>
        <v>0</v>
      </c>
      <c r="G275" s="11">
        <f t="shared" si="26"/>
        <v>0</v>
      </c>
      <c r="H275" s="11">
        <f t="shared" si="25"/>
        <v>0</v>
      </c>
      <c r="I275" s="11">
        <f>BAJIO16643561!D1034</f>
        <v>0</v>
      </c>
      <c r="J275" s="11">
        <f t="shared" si="27"/>
        <v>0</v>
      </c>
      <c r="K275" s="11">
        <f t="shared" si="28"/>
        <v>0</v>
      </c>
      <c r="L275" s="11">
        <f>BAJIO16643561!C1034</f>
        <v>0</v>
      </c>
      <c r="M275" s="74" t="e">
        <f t="shared" si="29"/>
        <v>#REF!</v>
      </c>
      <c r="N275" s="12"/>
    </row>
    <row r="276" spans="1:14" hidden="1">
      <c r="A276" s="9">
        <f>BAJIO16643561!A1035</f>
        <v>0</v>
      </c>
      <c r="B276" s="10"/>
      <c r="C276" s="10">
        <f>BAJIO16643561!B1035</f>
        <v>0</v>
      </c>
      <c r="D276" s="10"/>
      <c r="E276" s="69">
        <f>BAJIO16643561!H1035</f>
        <v>0</v>
      </c>
      <c r="F276" s="114">
        <f>BAJIO16643561!G1035</f>
        <v>0</v>
      </c>
      <c r="G276" s="11">
        <f t="shared" si="26"/>
        <v>0</v>
      </c>
      <c r="H276" s="11">
        <f t="shared" ref="H276:H339" si="30">G276*0.16</f>
        <v>0</v>
      </c>
      <c r="I276" s="11">
        <f>BAJIO16643561!D1035</f>
        <v>0</v>
      </c>
      <c r="J276" s="11">
        <f t="shared" si="27"/>
        <v>0</v>
      </c>
      <c r="K276" s="11">
        <f t="shared" si="28"/>
        <v>0</v>
      </c>
      <c r="L276" s="11">
        <f>BAJIO16643561!C1035</f>
        <v>0</v>
      </c>
      <c r="M276" s="74" t="e">
        <f t="shared" si="29"/>
        <v>#REF!</v>
      </c>
      <c r="N276" s="12"/>
    </row>
    <row r="277" spans="1:14" hidden="1">
      <c r="A277" s="9">
        <f>BAJIO16643561!A1036</f>
        <v>0</v>
      </c>
      <c r="B277" s="10"/>
      <c r="C277" s="10">
        <f>BAJIO16643561!B1036</f>
        <v>0</v>
      </c>
      <c r="D277" s="10"/>
      <c r="E277" s="69">
        <f>BAJIO16643561!H1036</f>
        <v>0</v>
      </c>
      <c r="F277" s="114">
        <f>BAJIO16643561!G1036</f>
        <v>0</v>
      </c>
      <c r="G277" s="11">
        <f t="shared" si="26"/>
        <v>0</v>
      </c>
      <c r="H277" s="11">
        <f t="shared" si="30"/>
        <v>0</v>
      </c>
      <c r="I277" s="11">
        <f>BAJIO16643561!D1036</f>
        <v>0</v>
      </c>
      <c r="J277" s="11">
        <f t="shared" si="27"/>
        <v>0</v>
      </c>
      <c r="K277" s="11">
        <f t="shared" si="28"/>
        <v>0</v>
      </c>
      <c r="L277" s="11">
        <f>BAJIO16643561!C1036</f>
        <v>0</v>
      </c>
      <c r="M277" s="74" t="e">
        <f t="shared" si="29"/>
        <v>#REF!</v>
      </c>
      <c r="N277" s="12"/>
    </row>
    <row r="278" spans="1:14" hidden="1">
      <c r="A278" s="9">
        <f>BAJIO16643561!A1037</f>
        <v>0</v>
      </c>
      <c r="B278" s="10"/>
      <c r="C278" s="10">
        <f>BAJIO16643561!B1037</f>
        <v>0</v>
      </c>
      <c r="D278" s="10"/>
      <c r="E278" s="69">
        <f>BAJIO16643561!H1037</f>
        <v>0</v>
      </c>
      <c r="F278" s="114">
        <f>BAJIO16643561!G1037</f>
        <v>0</v>
      </c>
      <c r="G278" s="11">
        <f t="shared" si="26"/>
        <v>0</v>
      </c>
      <c r="H278" s="11">
        <f t="shared" si="30"/>
        <v>0</v>
      </c>
      <c r="I278" s="11">
        <f>BAJIO16643561!D1037</f>
        <v>0</v>
      </c>
      <c r="J278" s="11">
        <f t="shared" si="27"/>
        <v>0</v>
      </c>
      <c r="K278" s="11">
        <f t="shared" si="28"/>
        <v>0</v>
      </c>
      <c r="L278" s="11">
        <f>BAJIO16643561!C1037</f>
        <v>0</v>
      </c>
      <c r="M278" s="74" t="e">
        <f t="shared" si="29"/>
        <v>#REF!</v>
      </c>
      <c r="N278" s="12"/>
    </row>
    <row r="279" spans="1:14" hidden="1">
      <c r="A279" s="9">
        <f>BAJIO16643561!A1038</f>
        <v>0</v>
      </c>
      <c r="B279" s="10"/>
      <c r="C279" s="10">
        <f>BAJIO16643561!B1038</f>
        <v>0</v>
      </c>
      <c r="D279" s="10"/>
      <c r="E279" s="69">
        <f>BAJIO16643561!H1038</f>
        <v>0</v>
      </c>
      <c r="F279" s="114">
        <f>BAJIO16643561!G1038</f>
        <v>0</v>
      </c>
      <c r="G279" s="11">
        <f t="shared" si="26"/>
        <v>0</v>
      </c>
      <c r="H279" s="11">
        <f t="shared" si="30"/>
        <v>0</v>
      </c>
      <c r="I279" s="11">
        <f>BAJIO16643561!D1038</f>
        <v>0</v>
      </c>
      <c r="J279" s="11">
        <f t="shared" si="27"/>
        <v>0</v>
      </c>
      <c r="K279" s="11">
        <f t="shared" si="28"/>
        <v>0</v>
      </c>
      <c r="L279" s="11">
        <f>BAJIO16643561!C1038</f>
        <v>0</v>
      </c>
      <c r="M279" s="74" t="e">
        <f t="shared" si="29"/>
        <v>#REF!</v>
      </c>
      <c r="N279" s="12"/>
    </row>
    <row r="280" spans="1:14" hidden="1">
      <c r="A280" s="9">
        <f>BAJIO16643561!A1039</f>
        <v>0</v>
      </c>
      <c r="B280" s="10"/>
      <c r="C280" s="10">
        <f>BAJIO16643561!B1039</f>
        <v>0</v>
      </c>
      <c r="D280" s="10"/>
      <c r="E280" s="69">
        <f>BAJIO16643561!H1039</f>
        <v>0</v>
      </c>
      <c r="F280" s="114">
        <f>BAJIO16643561!G1039</f>
        <v>0</v>
      </c>
      <c r="G280" s="11">
        <f t="shared" si="26"/>
        <v>0</v>
      </c>
      <c r="H280" s="11">
        <f t="shared" si="30"/>
        <v>0</v>
      </c>
      <c r="I280" s="11">
        <f>BAJIO16643561!D1039</f>
        <v>0</v>
      </c>
      <c r="J280" s="11">
        <f t="shared" si="27"/>
        <v>0</v>
      </c>
      <c r="K280" s="11">
        <f t="shared" si="28"/>
        <v>0</v>
      </c>
      <c r="L280" s="11">
        <f>BAJIO16643561!C1039</f>
        <v>0</v>
      </c>
      <c r="M280" s="74" t="e">
        <f t="shared" si="29"/>
        <v>#REF!</v>
      </c>
      <c r="N280" s="12"/>
    </row>
    <row r="281" spans="1:14" hidden="1">
      <c r="A281" s="9">
        <f>BAJIO16643561!A1040</f>
        <v>0</v>
      </c>
      <c r="B281" s="10"/>
      <c r="C281" s="10">
        <f>BAJIO16643561!B1040</f>
        <v>0</v>
      </c>
      <c r="D281" s="10"/>
      <c r="E281" s="69">
        <f>BAJIO16643561!H1040</f>
        <v>0</v>
      </c>
      <c r="F281" s="114">
        <f>BAJIO16643561!G1040</f>
        <v>0</v>
      </c>
      <c r="G281" s="11">
        <f t="shared" si="26"/>
        <v>0</v>
      </c>
      <c r="H281" s="11">
        <f t="shared" si="30"/>
        <v>0</v>
      </c>
      <c r="I281" s="11">
        <f>BAJIO16643561!D1040</f>
        <v>0</v>
      </c>
      <c r="J281" s="11">
        <f t="shared" si="27"/>
        <v>0</v>
      </c>
      <c r="K281" s="11">
        <f t="shared" si="28"/>
        <v>0</v>
      </c>
      <c r="L281" s="11">
        <f>BAJIO16643561!C1040</f>
        <v>0</v>
      </c>
      <c r="M281" s="74" t="e">
        <f t="shared" si="29"/>
        <v>#REF!</v>
      </c>
      <c r="N281" s="12"/>
    </row>
    <row r="282" spans="1:14" hidden="1">
      <c r="A282" s="9">
        <f>BAJIO16643561!A1041</f>
        <v>0</v>
      </c>
      <c r="B282" s="10"/>
      <c r="C282" s="10">
        <f>BAJIO16643561!B1041</f>
        <v>0</v>
      </c>
      <c r="D282" s="10"/>
      <c r="E282" s="69">
        <f>BAJIO16643561!H1041</f>
        <v>0</v>
      </c>
      <c r="F282" s="114">
        <f>BAJIO16643561!G1041</f>
        <v>0</v>
      </c>
      <c r="G282" s="11">
        <f t="shared" si="26"/>
        <v>0</v>
      </c>
      <c r="H282" s="11">
        <f t="shared" si="30"/>
        <v>0</v>
      </c>
      <c r="I282" s="11">
        <f>BAJIO16643561!D1041</f>
        <v>0</v>
      </c>
      <c r="J282" s="11">
        <f t="shared" si="27"/>
        <v>0</v>
      </c>
      <c r="K282" s="11">
        <f t="shared" si="28"/>
        <v>0</v>
      </c>
      <c r="L282" s="11">
        <f>BAJIO16643561!C1041</f>
        <v>0</v>
      </c>
      <c r="M282" s="74" t="e">
        <f t="shared" si="29"/>
        <v>#REF!</v>
      </c>
      <c r="N282" s="12"/>
    </row>
    <row r="283" spans="1:14" hidden="1">
      <c r="A283" s="9">
        <f>BAJIO16643561!A1042</f>
        <v>0</v>
      </c>
      <c r="B283" s="10"/>
      <c r="C283" s="10">
        <f>BAJIO16643561!B1042</f>
        <v>0</v>
      </c>
      <c r="D283" s="10"/>
      <c r="E283" s="69">
        <f>BAJIO16643561!H1042</f>
        <v>0</v>
      </c>
      <c r="F283" s="114">
        <f>BAJIO16643561!G1042</f>
        <v>0</v>
      </c>
      <c r="G283" s="11">
        <f t="shared" si="26"/>
        <v>0</v>
      </c>
      <c r="H283" s="11">
        <f t="shared" si="30"/>
        <v>0</v>
      </c>
      <c r="I283" s="11">
        <f>BAJIO16643561!D1042</f>
        <v>0</v>
      </c>
      <c r="J283" s="11">
        <f t="shared" si="27"/>
        <v>0</v>
      </c>
      <c r="K283" s="11">
        <f t="shared" si="28"/>
        <v>0</v>
      </c>
      <c r="L283" s="11">
        <f>BAJIO16643561!C1042</f>
        <v>0</v>
      </c>
      <c r="M283" s="74" t="e">
        <f t="shared" si="29"/>
        <v>#REF!</v>
      </c>
      <c r="N283" s="12"/>
    </row>
    <row r="284" spans="1:14" hidden="1">
      <c r="A284" s="9">
        <f>BAJIO16643561!A1043</f>
        <v>0</v>
      </c>
      <c r="B284" s="10"/>
      <c r="C284" s="10">
        <f>BAJIO16643561!B1043</f>
        <v>0</v>
      </c>
      <c r="D284" s="10"/>
      <c r="E284" s="69">
        <f>BAJIO16643561!H1043</f>
        <v>0</v>
      </c>
      <c r="F284" s="114">
        <f>BAJIO16643561!G1043</f>
        <v>0</v>
      </c>
      <c r="G284" s="11">
        <f t="shared" si="26"/>
        <v>0</v>
      </c>
      <c r="H284" s="11">
        <f t="shared" si="30"/>
        <v>0</v>
      </c>
      <c r="I284" s="11">
        <f>BAJIO16643561!D1043</f>
        <v>0</v>
      </c>
      <c r="J284" s="11">
        <f t="shared" si="27"/>
        <v>0</v>
      </c>
      <c r="K284" s="11">
        <f t="shared" si="28"/>
        <v>0</v>
      </c>
      <c r="L284" s="11">
        <f>BAJIO16643561!C1043</f>
        <v>0</v>
      </c>
      <c r="M284" s="74" t="e">
        <f t="shared" si="29"/>
        <v>#REF!</v>
      </c>
      <c r="N284" s="12"/>
    </row>
    <row r="285" spans="1:14" hidden="1">
      <c r="A285" s="9">
        <f>BAJIO16643561!A1044</f>
        <v>0</v>
      </c>
      <c r="B285" s="10"/>
      <c r="C285" s="10">
        <f>BAJIO16643561!B1044</f>
        <v>0</v>
      </c>
      <c r="D285" s="10"/>
      <c r="E285" s="69">
        <f>BAJIO16643561!H1044</f>
        <v>0</v>
      </c>
      <c r="F285" s="114">
        <f>BAJIO16643561!G1044</f>
        <v>0</v>
      </c>
      <c r="G285" s="11">
        <f t="shared" si="26"/>
        <v>0</v>
      </c>
      <c r="H285" s="11">
        <f t="shared" si="30"/>
        <v>0</v>
      </c>
      <c r="I285" s="11">
        <f>BAJIO16643561!D1044</f>
        <v>0</v>
      </c>
      <c r="J285" s="11">
        <f t="shared" si="27"/>
        <v>0</v>
      </c>
      <c r="K285" s="11">
        <f t="shared" si="28"/>
        <v>0</v>
      </c>
      <c r="L285" s="11">
        <f>BAJIO16643561!C1044</f>
        <v>0</v>
      </c>
      <c r="M285" s="74" t="e">
        <f t="shared" si="29"/>
        <v>#REF!</v>
      </c>
      <c r="N285" s="12"/>
    </row>
    <row r="286" spans="1:14" hidden="1">
      <c r="A286" s="9">
        <f>BAJIO16643561!A1045</f>
        <v>0</v>
      </c>
      <c r="B286" s="10"/>
      <c r="C286" s="10">
        <f>BAJIO16643561!B1045</f>
        <v>0</v>
      </c>
      <c r="D286" s="10"/>
      <c r="E286" s="69">
        <f>BAJIO16643561!H1045</f>
        <v>0</v>
      </c>
      <c r="F286" s="114">
        <f>BAJIO16643561!G1045</f>
        <v>0</v>
      </c>
      <c r="G286" s="11">
        <f t="shared" si="26"/>
        <v>0</v>
      </c>
      <c r="H286" s="11">
        <f t="shared" si="30"/>
        <v>0</v>
      </c>
      <c r="I286" s="11">
        <f>BAJIO16643561!D1045</f>
        <v>0</v>
      </c>
      <c r="J286" s="11">
        <f t="shared" si="27"/>
        <v>0</v>
      </c>
      <c r="K286" s="11">
        <f t="shared" si="28"/>
        <v>0</v>
      </c>
      <c r="L286" s="11">
        <f>BAJIO16643561!C1045</f>
        <v>0</v>
      </c>
      <c r="M286" s="74" t="e">
        <f t="shared" si="29"/>
        <v>#REF!</v>
      </c>
      <c r="N286" s="12"/>
    </row>
    <row r="287" spans="1:14" hidden="1">
      <c r="A287" s="9">
        <f>BAJIO16643561!A1046</f>
        <v>0</v>
      </c>
      <c r="B287" s="10"/>
      <c r="C287" s="10">
        <f>BAJIO16643561!B1046</f>
        <v>0</v>
      </c>
      <c r="D287" s="10"/>
      <c r="E287" s="69">
        <f>BAJIO16643561!H1046</f>
        <v>0</v>
      </c>
      <c r="F287" s="114">
        <f>BAJIO16643561!G1046</f>
        <v>0</v>
      </c>
      <c r="G287" s="11">
        <f t="shared" si="26"/>
        <v>0</v>
      </c>
      <c r="H287" s="11">
        <f t="shared" si="30"/>
        <v>0</v>
      </c>
      <c r="I287" s="11">
        <f>BAJIO16643561!D1046</f>
        <v>0</v>
      </c>
      <c r="J287" s="11">
        <f t="shared" si="27"/>
        <v>0</v>
      </c>
      <c r="K287" s="11">
        <f t="shared" si="28"/>
        <v>0</v>
      </c>
      <c r="L287" s="11">
        <f>BAJIO16643561!C1046</f>
        <v>0</v>
      </c>
      <c r="M287" s="74" t="e">
        <f t="shared" si="29"/>
        <v>#REF!</v>
      </c>
      <c r="N287" s="12"/>
    </row>
    <row r="288" spans="1:14" hidden="1">
      <c r="A288" s="9">
        <f>BAJIO16643561!A1047</f>
        <v>0</v>
      </c>
      <c r="B288" s="10"/>
      <c r="C288" s="10">
        <f>BAJIO16643561!B1047</f>
        <v>0</v>
      </c>
      <c r="D288" s="10"/>
      <c r="E288" s="69">
        <f>BAJIO16643561!H1047</f>
        <v>0</v>
      </c>
      <c r="F288" s="114">
        <f>BAJIO16643561!G1047</f>
        <v>0</v>
      </c>
      <c r="G288" s="11">
        <f t="shared" si="26"/>
        <v>0</v>
      </c>
      <c r="H288" s="11">
        <f t="shared" si="30"/>
        <v>0</v>
      </c>
      <c r="I288" s="11">
        <f>BAJIO16643561!D1047</f>
        <v>0</v>
      </c>
      <c r="J288" s="11">
        <f t="shared" si="27"/>
        <v>0</v>
      </c>
      <c r="K288" s="11">
        <f t="shared" si="28"/>
        <v>0</v>
      </c>
      <c r="L288" s="11">
        <f>BAJIO16643561!C1047</f>
        <v>0</v>
      </c>
      <c r="M288" s="74" t="e">
        <f t="shared" si="29"/>
        <v>#REF!</v>
      </c>
      <c r="N288" s="12"/>
    </row>
    <row r="289" spans="1:14" hidden="1">
      <c r="A289" s="9">
        <f>BAJIO16643561!A1048</f>
        <v>0</v>
      </c>
      <c r="B289" s="10"/>
      <c r="C289" s="10">
        <f>BAJIO16643561!B1048</f>
        <v>0</v>
      </c>
      <c r="D289" s="10"/>
      <c r="E289" s="69">
        <f>BAJIO16643561!H1048</f>
        <v>0</v>
      </c>
      <c r="F289" s="114">
        <f>BAJIO16643561!G1048</f>
        <v>0</v>
      </c>
      <c r="G289" s="11">
        <f t="shared" si="26"/>
        <v>0</v>
      </c>
      <c r="H289" s="11">
        <f t="shared" si="30"/>
        <v>0</v>
      </c>
      <c r="I289" s="11">
        <f>BAJIO16643561!D1048</f>
        <v>0</v>
      </c>
      <c r="J289" s="11">
        <f t="shared" si="27"/>
        <v>0</v>
      </c>
      <c r="K289" s="11">
        <f t="shared" si="28"/>
        <v>0</v>
      </c>
      <c r="L289" s="11">
        <f>BAJIO16643561!C1048</f>
        <v>0</v>
      </c>
      <c r="M289" s="74" t="e">
        <f t="shared" si="29"/>
        <v>#REF!</v>
      </c>
      <c r="N289" s="12"/>
    </row>
    <row r="290" spans="1:14" hidden="1">
      <c r="A290" s="9">
        <f>BAJIO16643561!A1049</f>
        <v>0</v>
      </c>
      <c r="B290" s="10"/>
      <c r="C290" s="10">
        <f>BAJIO16643561!B1049</f>
        <v>0</v>
      </c>
      <c r="D290" s="10"/>
      <c r="E290" s="69">
        <f>BAJIO16643561!H1049</f>
        <v>0</v>
      </c>
      <c r="F290" s="114">
        <f>BAJIO16643561!G1049</f>
        <v>0</v>
      </c>
      <c r="G290" s="11">
        <f t="shared" si="26"/>
        <v>0</v>
      </c>
      <c r="H290" s="11">
        <f t="shared" si="30"/>
        <v>0</v>
      </c>
      <c r="I290" s="11">
        <f>BAJIO16643561!D1049</f>
        <v>0</v>
      </c>
      <c r="J290" s="11">
        <f t="shared" si="27"/>
        <v>0</v>
      </c>
      <c r="K290" s="11">
        <f t="shared" si="28"/>
        <v>0</v>
      </c>
      <c r="L290" s="11">
        <f>BAJIO16643561!C1049</f>
        <v>0</v>
      </c>
      <c r="M290" s="74" t="e">
        <f t="shared" si="29"/>
        <v>#REF!</v>
      </c>
      <c r="N290" s="12"/>
    </row>
    <row r="291" spans="1:14" hidden="1">
      <c r="A291" s="9">
        <f>BAJIO16643561!A1050</f>
        <v>0</v>
      </c>
      <c r="B291" s="10"/>
      <c r="C291" s="10">
        <f>BAJIO16643561!B1050</f>
        <v>0</v>
      </c>
      <c r="D291" s="10"/>
      <c r="E291" s="69">
        <f>BAJIO16643561!H1050</f>
        <v>0</v>
      </c>
      <c r="F291" s="114">
        <f>BAJIO16643561!G1050</f>
        <v>0</v>
      </c>
      <c r="G291" s="11">
        <f t="shared" si="26"/>
        <v>0</v>
      </c>
      <c r="H291" s="11">
        <f t="shared" si="30"/>
        <v>0</v>
      </c>
      <c r="I291" s="11">
        <f>BAJIO16643561!D1050</f>
        <v>0</v>
      </c>
      <c r="J291" s="11">
        <f t="shared" si="27"/>
        <v>0</v>
      </c>
      <c r="K291" s="11">
        <f t="shared" si="28"/>
        <v>0</v>
      </c>
      <c r="L291" s="11">
        <f>BAJIO16643561!C1050</f>
        <v>0</v>
      </c>
      <c r="M291" s="74" t="e">
        <f t="shared" si="29"/>
        <v>#REF!</v>
      </c>
      <c r="N291" s="12"/>
    </row>
    <row r="292" spans="1:14" hidden="1">
      <c r="A292" s="9">
        <f>BAJIO16643561!A1051</f>
        <v>0</v>
      </c>
      <c r="B292" s="10"/>
      <c r="C292" s="10">
        <f>BAJIO16643561!B1051</f>
        <v>0</v>
      </c>
      <c r="D292" s="10"/>
      <c r="E292" s="69">
        <f>BAJIO16643561!H1051</f>
        <v>0</v>
      </c>
      <c r="F292" s="114">
        <f>BAJIO16643561!G1051</f>
        <v>0</v>
      </c>
      <c r="G292" s="11">
        <f t="shared" si="26"/>
        <v>0</v>
      </c>
      <c r="H292" s="11">
        <f t="shared" si="30"/>
        <v>0</v>
      </c>
      <c r="I292" s="11">
        <f>BAJIO16643561!D1051</f>
        <v>0</v>
      </c>
      <c r="J292" s="11">
        <f t="shared" si="27"/>
        <v>0</v>
      </c>
      <c r="K292" s="11">
        <f t="shared" si="28"/>
        <v>0</v>
      </c>
      <c r="L292" s="11">
        <f>BAJIO16643561!C1051</f>
        <v>0</v>
      </c>
      <c r="M292" s="74" t="e">
        <f t="shared" si="29"/>
        <v>#REF!</v>
      </c>
      <c r="N292" s="12"/>
    </row>
    <row r="293" spans="1:14" hidden="1">
      <c r="A293" s="9">
        <f>BAJIO16643561!A1052</f>
        <v>0</v>
      </c>
      <c r="B293" s="10"/>
      <c r="C293" s="10">
        <f>BAJIO16643561!B1052</f>
        <v>0</v>
      </c>
      <c r="D293" s="10"/>
      <c r="E293" s="69">
        <f>BAJIO16643561!H1052</f>
        <v>0</v>
      </c>
      <c r="F293" s="114">
        <f>BAJIO16643561!G1052</f>
        <v>0</v>
      </c>
      <c r="G293" s="11">
        <f t="shared" si="26"/>
        <v>0</v>
      </c>
      <c r="H293" s="11">
        <f t="shared" si="30"/>
        <v>0</v>
      </c>
      <c r="I293" s="11">
        <f>BAJIO16643561!D1052</f>
        <v>0</v>
      </c>
      <c r="J293" s="11">
        <f t="shared" si="27"/>
        <v>0</v>
      </c>
      <c r="K293" s="11">
        <f t="shared" si="28"/>
        <v>0</v>
      </c>
      <c r="L293" s="11">
        <f>BAJIO16643561!C1052</f>
        <v>0</v>
      </c>
      <c r="M293" s="74" t="e">
        <f t="shared" si="29"/>
        <v>#REF!</v>
      </c>
      <c r="N293" s="12"/>
    </row>
    <row r="294" spans="1:14" hidden="1">
      <c r="A294" s="9">
        <f>BAJIO16643561!A1053</f>
        <v>0</v>
      </c>
      <c r="B294" s="10"/>
      <c r="C294" s="10">
        <f>BAJIO16643561!B1053</f>
        <v>0</v>
      </c>
      <c r="D294" s="10"/>
      <c r="E294" s="69">
        <f>BAJIO16643561!H1053</f>
        <v>0</v>
      </c>
      <c r="F294" s="114">
        <f>BAJIO16643561!G1053</f>
        <v>0</v>
      </c>
      <c r="G294" s="11">
        <f t="shared" si="26"/>
        <v>0</v>
      </c>
      <c r="H294" s="11">
        <f t="shared" si="30"/>
        <v>0</v>
      </c>
      <c r="I294" s="11">
        <f>BAJIO16643561!D1053</f>
        <v>0</v>
      </c>
      <c r="J294" s="11">
        <f t="shared" si="27"/>
        <v>0</v>
      </c>
      <c r="K294" s="11">
        <f t="shared" si="28"/>
        <v>0</v>
      </c>
      <c r="L294" s="11">
        <f>BAJIO16643561!C1053</f>
        <v>0</v>
      </c>
      <c r="M294" s="74" t="e">
        <f t="shared" si="29"/>
        <v>#REF!</v>
      </c>
      <c r="N294" s="12"/>
    </row>
    <row r="295" spans="1:14" hidden="1">
      <c r="A295" s="9">
        <f>BAJIO16643561!A1054</f>
        <v>0</v>
      </c>
      <c r="B295" s="10"/>
      <c r="C295" s="10">
        <f>BAJIO16643561!B1054</f>
        <v>0</v>
      </c>
      <c r="D295" s="10"/>
      <c r="E295" s="69">
        <f>BAJIO16643561!H1054</f>
        <v>0</v>
      </c>
      <c r="F295" s="114">
        <f>BAJIO16643561!G1054</f>
        <v>0</v>
      </c>
      <c r="G295" s="11">
        <f t="shared" si="26"/>
        <v>0</v>
      </c>
      <c r="H295" s="11">
        <f t="shared" si="30"/>
        <v>0</v>
      </c>
      <c r="I295" s="11">
        <f>BAJIO16643561!D1054</f>
        <v>0</v>
      </c>
      <c r="J295" s="11">
        <f t="shared" si="27"/>
        <v>0</v>
      </c>
      <c r="K295" s="11">
        <f t="shared" si="28"/>
        <v>0</v>
      </c>
      <c r="L295" s="11">
        <f>BAJIO16643561!C1054</f>
        <v>0</v>
      </c>
      <c r="M295" s="74" t="e">
        <f t="shared" si="29"/>
        <v>#REF!</v>
      </c>
      <c r="N295" s="12"/>
    </row>
    <row r="296" spans="1:14" hidden="1">
      <c r="A296" s="9">
        <f>BAJIO16643561!A1055</f>
        <v>0</v>
      </c>
      <c r="B296" s="10"/>
      <c r="C296" s="10">
        <f>BAJIO16643561!B1055</f>
        <v>0</v>
      </c>
      <c r="D296" s="10"/>
      <c r="E296" s="69">
        <f>BAJIO16643561!H1055</f>
        <v>0</v>
      </c>
      <c r="F296" s="114">
        <f>BAJIO16643561!G1055</f>
        <v>0</v>
      </c>
      <c r="G296" s="11">
        <f t="shared" si="26"/>
        <v>0</v>
      </c>
      <c r="H296" s="11">
        <f t="shared" si="30"/>
        <v>0</v>
      </c>
      <c r="I296" s="11">
        <f>BAJIO16643561!D1055</f>
        <v>0</v>
      </c>
      <c r="J296" s="11">
        <f t="shared" si="27"/>
        <v>0</v>
      </c>
      <c r="K296" s="11">
        <f t="shared" si="28"/>
        <v>0</v>
      </c>
      <c r="L296" s="11">
        <f>BAJIO16643561!C1055</f>
        <v>0</v>
      </c>
      <c r="M296" s="74" t="e">
        <f t="shared" si="29"/>
        <v>#REF!</v>
      </c>
      <c r="N296" s="12"/>
    </row>
    <row r="297" spans="1:14" hidden="1">
      <c r="A297" s="9">
        <f>BAJIO16643561!A1056</f>
        <v>0</v>
      </c>
      <c r="B297" s="10"/>
      <c r="C297" s="10">
        <f>BAJIO16643561!B1056</f>
        <v>0</v>
      </c>
      <c r="D297" s="10"/>
      <c r="E297" s="69">
        <f>BAJIO16643561!H1056</f>
        <v>0</v>
      </c>
      <c r="F297" s="114">
        <f>BAJIO16643561!G1056</f>
        <v>0</v>
      </c>
      <c r="G297" s="11">
        <f t="shared" si="26"/>
        <v>0</v>
      </c>
      <c r="H297" s="11">
        <f t="shared" si="30"/>
        <v>0</v>
      </c>
      <c r="I297" s="11">
        <f>BAJIO16643561!D1056</f>
        <v>0</v>
      </c>
      <c r="J297" s="11">
        <f t="shared" si="27"/>
        <v>0</v>
      </c>
      <c r="K297" s="11">
        <f t="shared" si="28"/>
        <v>0</v>
      </c>
      <c r="L297" s="11">
        <f>BAJIO16643561!C1056</f>
        <v>0</v>
      </c>
      <c r="M297" s="74" t="e">
        <f t="shared" si="29"/>
        <v>#REF!</v>
      </c>
      <c r="N297" s="12"/>
    </row>
    <row r="298" spans="1:14" hidden="1">
      <c r="A298" s="9">
        <f>BAJIO16643561!A1057</f>
        <v>0</v>
      </c>
      <c r="B298" s="10"/>
      <c r="C298" s="10">
        <f>BAJIO16643561!B1057</f>
        <v>0</v>
      </c>
      <c r="D298" s="10"/>
      <c r="E298" s="69">
        <f>BAJIO16643561!H1057</f>
        <v>0</v>
      </c>
      <c r="F298" s="114">
        <f>BAJIO16643561!G1057</f>
        <v>0</v>
      </c>
      <c r="G298" s="11">
        <f t="shared" si="26"/>
        <v>0</v>
      </c>
      <c r="H298" s="11">
        <f t="shared" si="30"/>
        <v>0</v>
      </c>
      <c r="I298" s="11">
        <f>BAJIO16643561!D1057</f>
        <v>0</v>
      </c>
      <c r="J298" s="11">
        <f t="shared" si="27"/>
        <v>0</v>
      </c>
      <c r="K298" s="11">
        <f t="shared" si="28"/>
        <v>0</v>
      </c>
      <c r="L298" s="11">
        <f>BAJIO16643561!C1057</f>
        <v>0</v>
      </c>
      <c r="M298" s="74" t="e">
        <f t="shared" si="29"/>
        <v>#REF!</v>
      </c>
      <c r="N298" s="12"/>
    </row>
    <row r="299" spans="1:14" hidden="1">
      <c r="A299" s="9">
        <f>BAJIO16643561!A1058</f>
        <v>0</v>
      </c>
      <c r="B299" s="10"/>
      <c r="C299" s="10">
        <f>BAJIO16643561!B1058</f>
        <v>0</v>
      </c>
      <c r="D299" s="10"/>
      <c r="E299" s="69">
        <f>BAJIO16643561!H1058</f>
        <v>0</v>
      </c>
      <c r="F299" s="114">
        <f>BAJIO16643561!G1058</f>
        <v>0</v>
      </c>
      <c r="G299" s="11">
        <f t="shared" si="26"/>
        <v>0</v>
      </c>
      <c r="H299" s="11">
        <f t="shared" si="30"/>
        <v>0</v>
      </c>
      <c r="I299" s="11">
        <f>BAJIO16643561!D1058</f>
        <v>0</v>
      </c>
      <c r="J299" s="11">
        <f t="shared" si="27"/>
        <v>0</v>
      </c>
      <c r="K299" s="11">
        <f t="shared" si="28"/>
        <v>0</v>
      </c>
      <c r="L299" s="11">
        <f>BAJIO16643561!C1058</f>
        <v>0</v>
      </c>
      <c r="M299" s="74" t="e">
        <f t="shared" si="29"/>
        <v>#REF!</v>
      </c>
      <c r="N299" s="12"/>
    </row>
    <row r="300" spans="1:14" hidden="1">
      <c r="A300" s="9">
        <f>BAJIO16643561!A1059</f>
        <v>0</v>
      </c>
      <c r="B300" s="10"/>
      <c r="C300" s="10">
        <f>BAJIO16643561!B1059</f>
        <v>0</v>
      </c>
      <c r="D300" s="10"/>
      <c r="E300" s="69">
        <f>BAJIO16643561!H1059</f>
        <v>0</v>
      </c>
      <c r="F300" s="114">
        <f>BAJIO16643561!G1059</f>
        <v>0</v>
      </c>
      <c r="G300" s="11">
        <f t="shared" si="26"/>
        <v>0</v>
      </c>
      <c r="H300" s="11">
        <f t="shared" si="30"/>
        <v>0</v>
      </c>
      <c r="I300" s="11">
        <f>BAJIO16643561!D1059</f>
        <v>0</v>
      </c>
      <c r="J300" s="11">
        <f t="shared" si="27"/>
        <v>0</v>
      </c>
      <c r="K300" s="11">
        <f t="shared" si="28"/>
        <v>0</v>
      </c>
      <c r="L300" s="11">
        <f>BAJIO16643561!C1059</f>
        <v>0</v>
      </c>
      <c r="M300" s="74" t="e">
        <f t="shared" si="29"/>
        <v>#REF!</v>
      </c>
      <c r="N300" s="12"/>
    </row>
    <row r="301" spans="1:14" hidden="1">
      <c r="A301" s="9">
        <f>BAJIO16643561!A1060</f>
        <v>0</v>
      </c>
      <c r="B301" s="10"/>
      <c r="C301" s="10">
        <f>BAJIO16643561!B1060</f>
        <v>0</v>
      </c>
      <c r="D301" s="10"/>
      <c r="E301" s="69">
        <f>BAJIO16643561!H1060</f>
        <v>0</v>
      </c>
      <c r="F301" s="114">
        <f>BAJIO16643561!G1060</f>
        <v>0</v>
      </c>
      <c r="G301" s="11">
        <f t="shared" si="26"/>
        <v>0</v>
      </c>
      <c r="H301" s="11">
        <f t="shared" si="30"/>
        <v>0</v>
      </c>
      <c r="I301" s="11">
        <f>BAJIO16643561!D1060</f>
        <v>0</v>
      </c>
      <c r="J301" s="11">
        <f t="shared" si="27"/>
        <v>0</v>
      </c>
      <c r="K301" s="11">
        <f t="shared" si="28"/>
        <v>0</v>
      </c>
      <c r="L301" s="11">
        <f>BAJIO16643561!C1060</f>
        <v>0</v>
      </c>
      <c r="M301" s="74" t="e">
        <f t="shared" si="29"/>
        <v>#REF!</v>
      </c>
      <c r="N301" s="12"/>
    </row>
    <row r="302" spans="1:14" hidden="1">
      <c r="A302" s="9">
        <f>BAJIO16643561!A1061</f>
        <v>0</v>
      </c>
      <c r="B302" s="10"/>
      <c r="C302" s="10">
        <f>BAJIO16643561!B1061</f>
        <v>0</v>
      </c>
      <c r="D302" s="10"/>
      <c r="E302" s="69">
        <f>BAJIO16643561!H1061</f>
        <v>0</v>
      </c>
      <c r="F302" s="114">
        <f>BAJIO16643561!G1061</f>
        <v>0</v>
      </c>
      <c r="G302" s="11">
        <f t="shared" si="26"/>
        <v>0</v>
      </c>
      <c r="H302" s="11">
        <f t="shared" si="30"/>
        <v>0</v>
      </c>
      <c r="I302" s="11">
        <f>BAJIO16643561!D1061</f>
        <v>0</v>
      </c>
      <c r="J302" s="11">
        <f t="shared" si="27"/>
        <v>0</v>
      </c>
      <c r="K302" s="11">
        <f t="shared" si="28"/>
        <v>0</v>
      </c>
      <c r="L302" s="11">
        <f>BAJIO16643561!C1061</f>
        <v>0</v>
      </c>
      <c r="M302" s="74" t="e">
        <f t="shared" si="29"/>
        <v>#REF!</v>
      </c>
      <c r="N302" s="12"/>
    </row>
    <row r="303" spans="1:14" hidden="1">
      <c r="A303" s="9">
        <f>BAJIO16643561!A1062</f>
        <v>0</v>
      </c>
      <c r="B303" s="10"/>
      <c r="C303" s="10">
        <f>BAJIO16643561!B1062</f>
        <v>0</v>
      </c>
      <c r="D303" s="10"/>
      <c r="E303" s="69">
        <f>BAJIO16643561!H1062</f>
        <v>0</v>
      </c>
      <c r="F303" s="114">
        <f>BAJIO16643561!G1062</f>
        <v>0</v>
      </c>
      <c r="G303" s="11">
        <f t="shared" si="26"/>
        <v>0</v>
      </c>
      <c r="H303" s="11">
        <f t="shared" si="30"/>
        <v>0</v>
      </c>
      <c r="I303" s="11">
        <f>BAJIO16643561!D1062</f>
        <v>0</v>
      </c>
      <c r="J303" s="11">
        <f t="shared" si="27"/>
        <v>0</v>
      </c>
      <c r="K303" s="11">
        <f t="shared" si="28"/>
        <v>0</v>
      </c>
      <c r="L303" s="11">
        <f>BAJIO16643561!C1062</f>
        <v>0</v>
      </c>
      <c r="M303" s="74" t="e">
        <f t="shared" si="29"/>
        <v>#REF!</v>
      </c>
      <c r="N303" s="12"/>
    </row>
    <row r="304" spans="1:14" hidden="1">
      <c r="A304" s="9">
        <f>BAJIO16643561!A1063</f>
        <v>0</v>
      </c>
      <c r="B304" s="10"/>
      <c r="C304" s="10">
        <f>BAJIO16643561!B1063</f>
        <v>0</v>
      </c>
      <c r="D304" s="10"/>
      <c r="E304" s="69">
        <f>BAJIO16643561!H1063</f>
        <v>0</v>
      </c>
      <c r="F304" s="114">
        <f>BAJIO16643561!G1063</f>
        <v>0</v>
      </c>
      <c r="G304" s="11">
        <f t="shared" si="26"/>
        <v>0</v>
      </c>
      <c r="H304" s="11">
        <f t="shared" si="30"/>
        <v>0</v>
      </c>
      <c r="I304" s="11">
        <f>BAJIO16643561!D1063</f>
        <v>0</v>
      </c>
      <c r="J304" s="11">
        <f t="shared" si="27"/>
        <v>0</v>
      </c>
      <c r="K304" s="11">
        <f t="shared" si="28"/>
        <v>0</v>
      </c>
      <c r="L304" s="11">
        <f>BAJIO16643561!C1063</f>
        <v>0</v>
      </c>
      <c r="M304" s="74" t="e">
        <f t="shared" si="29"/>
        <v>#REF!</v>
      </c>
      <c r="N304" s="12"/>
    </row>
    <row r="305" spans="1:14" hidden="1">
      <c r="A305" s="9">
        <f>BAJIO16643561!A1064</f>
        <v>0</v>
      </c>
      <c r="B305" s="10"/>
      <c r="C305" s="10">
        <f>BAJIO16643561!B1064</f>
        <v>0</v>
      </c>
      <c r="D305" s="10"/>
      <c r="E305" s="69">
        <f>BAJIO16643561!H1064</f>
        <v>0</v>
      </c>
      <c r="F305" s="114">
        <f>BAJIO16643561!G1064</f>
        <v>0</v>
      </c>
      <c r="G305" s="11">
        <f t="shared" si="26"/>
        <v>0</v>
      </c>
      <c r="H305" s="11">
        <f t="shared" si="30"/>
        <v>0</v>
      </c>
      <c r="I305" s="11">
        <f>BAJIO16643561!D1064</f>
        <v>0</v>
      </c>
      <c r="J305" s="11">
        <f t="shared" si="27"/>
        <v>0</v>
      </c>
      <c r="K305" s="11">
        <f t="shared" si="28"/>
        <v>0</v>
      </c>
      <c r="L305" s="11">
        <f>BAJIO16643561!C1064</f>
        <v>0</v>
      </c>
      <c r="M305" s="74" t="e">
        <f t="shared" si="29"/>
        <v>#REF!</v>
      </c>
      <c r="N305" s="12"/>
    </row>
    <row r="306" spans="1:14" hidden="1">
      <c r="A306" s="9">
        <f>BAJIO16643561!A1065</f>
        <v>0</v>
      </c>
      <c r="B306" s="10"/>
      <c r="C306" s="10">
        <f>BAJIO16643561!B1065</f>
        <v>0</v>
      </c>
      <c r="D306" s="10"/>
      <c r="E306" s="69">
        <f>BAJIO16643561!H1065</f>
        <v>0</v>
      </c>
      <c r="F306" s="114">
        <f>BAJIO16643561!G1065</f>
        <v>0</v>
      </c>
      <c r="G306" s="11">
        <f t="shared" si="26"/>
        <v>0</v>
      </c>
      <c r="H306" s="11">
        <f t="shared" si="30"/>
        <v>0</v>
      </c>
      <c r="I306" s="11">
        <f>BAJIO16643561!D1065</f>
        <v>0</v>
      </c>
      <c r="J306" s="11">
        <f t="shared" si="27"/>
        <v>0</v>
      </c>
      <c r="K306" s="11">
        <f t="shared" si="28"/>
        <v>0</v>
      </c>
      <c r="L306" s="11">
        <f>BAJIO16643561!C1065</f>
        <v>0</v>
      </c>
      <c r="M306" s="74" t="e">
        <f t="shared" si="29"/>
        <v>#REF!</v>
      </c>
      <c r="N306" s="12"/>
    </row>
    <row r="307" spans="1:14" hidden="1">
      <c r="A307" s="9">
        <f>BAJIO16643561!A1066</f>
        <v>0</v>
      </c>
      <c r="B307" s="10"/>
      <c r="C307" s="10">
        <f>BAJIO16643561!B1066</f>
        <v>0</v>
      </c>
      <c r="D307" s="10"/>
      <c r="E307" s="69">
        <f>BAJIO16643561!H1066</f>
        <v>0</v>
      </c>
      <c r="F307" s="114">
        <f>BAJIO16643561!G1066</f>
        <v>0</v>
      </c>
      <c r="G307" s="11">
        <f t="shared" si="26"/>
        <v>0</v>
      </c>
      <c r="H307" s="11">
        <f t="shared" si="30"/>
        <v>0</v>
      </c>
      <c r="I307" s="11">
        <f>BAJIO16643561!D1066</f>
        <v>0</v>
      </c>
      <c r="J307" s="11">
        <f t="shared" si="27"/>
        <v>0</v>
      </c>
      <c r="K307" s="11">
        <f t="shared" si="28"/>
        <v>0</v>
      </c>
      <c r="L307" s="11">
        <f>BAJIO16643561!C1066</f>
        <v>0</v>
      </c>
      <c r="M307" s="74" t="e">
        <f t="shared" si="29"/>
        <v>#REF!</v>
      </c>
      <c r="N307" s="12"/>
    </row>
    <row r="308" spans="1:14" hidden="1">
      <c r="A308" s="9">
        <f>BAJIO16643561!A1067</f>
        <v>0</v>
      </c>
      <c r="B308" s="10"/>
      <c r="C308" s="10">
        <f>BAJIO16643561!B1067</f>
        <v>0</v>
      </c>
      <c r="D308" s="10"/>
      <c r="E308" s="69">
        <f>BAJIO16643561!H1067</f>
        <v>0</v>
      </c>
      <c r="F308" s="114">
        <f>BAJIO16643561!G1067</f>
        <v>0</v>
      </c>
      <c r="G308" s="11">
        <f t="shared" si="26"/>
        <v>0</v>
      </c>
      <c r="H308" s="11">
        <f t="shared" si="30"/>
        <v>0</v>
      </c>
      <c r="I308" s="11">
        <f>BAJIO16643561!D1067</f>
        <v>0</v>
      </c>
      <c r="J308" s="11">
        <f t="shared" si="27"/>
        <v>0</v>
      </c>
      <c r="K308" s="11">
        <f t="shared" si="28"/>
        <v>0</v>
      </c>
      <c r="L308" s="11">
        <f>BAJIO16643561!C1067</f>
        <v>0</v>
      </c>
      <c r="M308" s="74" t="e">
        <f t="shared" si="29"/>
        <v>#REF!</v>
      </c>
      <c r="N308" s="12"/>
    </row>
    <row r="309" spans="1:14" hidden="1">
      <c r="A309" s="9">
        <f>BAJIO16643561!A1068</f>
        <v>0</v>
      </c>
      <c r="B309" s="10"/>
      <c r="C309" s="10">
        <f>BAJIO16643561!B1068</f>
        <v>0</v>
      </c>
      <c r="D309" s="10"/>
      <c r="E309" s="69">
        <f>BAJIO16643561!H1068</f>
        <v>0</v>
      </c>
      <c r="F309" s="114">
        <f>BAJIO16643561!G1068</f>
        <v>0</v>
      </c>
      <c r="G309" s="11">
        <f t="shared" si="26"/>
        <v>0</v>
      </c>
      <c r="H309" s="11">
        <f t="shared" si="30"/>
        <v>0</v>
      </c>
      <c r="I309" s="11">
        <f>BAJIO16643561!D1068</f>
        <v>0</v>
      </c>
      <c r="J309" s="11">
        <f t="shared" si="27"/>
        <v>0</v>
      </c>
      <c r="K309" s="11">
        <f t="shared" si="28"/>
        <v>0</v>
      </c>
      <c r="L309" s="11">
        <f>BAJIO16643561!C1068</f>
        <v>0</v>
      </c>
      <c r="M309" s="74" t="e">
        <f t="shared" si="29"/>
        <v>#REF!</v>
      </c>
      <c r="N309" s="12"/>
    </row>
    <row r="310" spans="1:14" hidden="1">
      <c r="A310" s="9">
        <f>BAJIO16643561!A1069</f>
        <v>0</v>
      </c>
      <c r="B310" s="10"/>
      <c r="C310" s="10">
        <f>BAJIO16643561!B1069</f>
        <v>0</v>
      </c>
      <c r="D310" s="10"/>
      <c r="E310" s="69">
        <f>BAJIO16643561!H1069</f>
        <v>0</v>
      </c>
      <c r="F310" s="114">
        <f>BAJIO16643561!G1069</f>
        <v>0</v>
      </c>
      <c r="G310" s="11">
        <f t="shared" si="26"/>
        <v>0</v>
      </c>
      <c r="H310" s="11">
        <f t="shared" si="30"/>
        <v>0</v>
      </c>
      <c r="I310" s="11">
        <f>BAJIO16643561!D1069</f>
        <v>0</v>
      </c>
      <c r="J310" s="11">
        <f t="shared" si="27"/>
        <v>0</v>
      </c>
      <c r="K310" s="11">
        <f t="shared" si="28"/>
        <v>0</v>
      </c>
      <c r="L310" s="11">
        <f>BAJIO16643561!C1069</f>
        <v>0</v>
      </c>
      <c r="M310" s="74" t="e">
        <f t="shared" si="29"/>
        <v>#REF!</v>
      </c>
      <c r="N310" s="12"/>
    </row>
    <row r="311" spans="1:14" hidden="1">
      <c r="A311" s="9">
        <f>BAJIO16643561!A1070</f>
        <v>0</v>
      </c>
      <c r="B311" s="10"/>
      <c r="C311" s="10">
        <f>BAJIO16643561!B1070</f>
        <v>0</v>
      </c>
      <c r="D311" s="10"/>
      <c r="E311" s="69">
        <f>BAJIO16643561!H1070</f>
        <v>0</v>
      </c>
      <c r="F311" s="114">
        <f>BAJIO16643561!G1070</f>
        <v>0</v>
      </c>
      <c r="G311" s="11">
        <f t="shared" si="26"/>
        <v>0</v>
      </c>
      <c r="H311" s="11">
        <f t="shared" si="30"/>
        <v>0</v>
      </c>
      <c r="I311" s="11">
        <f>BAJIO16643561!D1070</f>
        <v>0</v>
      </c>
      <c r="J311" s="11">
        <f t="shared" si="27"/>
        <v>0</v>
      </c>
      <c r="K311" s="11">
        <f t="shared" si="28"/>
        <v>0</v>
      </c>
      <c r="L311" s="11">
        <f>BAJIO16643561!C1070</f>
        <v>0</v>
      </c>
      <c r="M311" s="74" t="e">
        <f t="shared" si="29"/>
        <v>#REF!</v>
      </c>
      <c r="N311" s="12"/>
    </row>
    <row r="312" spans="1:14" hidden="1">
      <c r="A312" s="9">
        <f>BAJIO16643561!A1071</f>
        <v>0</v>
      </c>
      <c r="B312" s="10"/>
      <c r="C312" s="10">
        <f>BAJIO16643561!B1071</f>
        <v>0</v>
      </c>
      <c r="D312" s="10"/>
      <c r="E312" s="69">
        <f>BAJIO16643561!H1071</f>
        <v>0</v>
      </c>
      <c r="F312" s="114">
        <f>BAJIO16643561!G1071</f>
        <v>0</v>
      </c>
      <c r="G312" s="11">
        <f t="shared" si="26"/>
        <v>0</v>
      </c>
      <c r="H312" s="11">
        <f t="shared" si="30"/>
        <v>0</v>
      </c>
      <c r="I312" s="11">
        <f>BAJIO16643561!D1071</f>
        <v>0</v>
      </c>
      <c r="J312" s="11">
        <f t="shared" si="27"/>
        <v>0</v>
      </c>
      <c r="K312" s="11">
        <f t="shared" si="28"/>
        <v>0</v>
      </c>
      <c r="L312" s="11">
        <f>BAJIO16643561!C1071</f>
        <v>0</v>
      </c>
      <c r="M312" s="74" t="e">
        <f t="shared" si="29"/>
        <v>#REF!</v>
      </c>
      <c r="N312" s="12"/>
    </row>
    <row r="313" spans="1:14" hidden="1">
      <c r="A313" s="9">
        <f>BAJIO16643561!A1072</f>
        <v>0</v>
      </c>
      <c r="B313" s="10"/>
      <c r="C313" s="10">
        <f>BAJIO16643561!B1072</f>
        <v>0</v>
      </c>
      <c r="D313" s="10"/>
      <c r="E313" s="69">
        <f>BAJIO16643561!H1072</f>
        <v>0</v>
      </c>
      <c r="F313" s="114">
        <f>BAJIO16643561!G1072</f>
        <v>0</v>
      </c>
      <c r="G313" s="11">
        <f t="shared" ref="G313:G376" si="31">I313/1.16</f>
        <v>0</v>
      </c>
      <c r="H313" s="11">
        <f t="shared" si="30"/>
        <v>0</v>
      </c>
      <c r="I313" s="11">
        <f>BAJIO16643561!D1072</f>
        <v>0</v>
      </c>
      <c r="J313" s="11">
        <f t="shared" ref="J313:J376" si="32">L313/1.16</f>
        <v>0</v>
      </c>
      <c r="K313" s="11">
        <f t="shared" si="28"/>
        <v>0</v>
      </c>
      <c r="L313" s="11">
        <f>BAJIO16643561!C1072</f>
        <v>0</v>
      </c>
      <c r="M313" s="74" t="e">
        <f t="shared" si="29"/>
        <v>#REF!</v>
      </c>
      <c r="N313" s="12"/>
    </row>
    <row r="314" spans="1:14" hidden="1">
      <c r="A314" s="9">
        <f>BAJIO16643561!A1073</f>
        <v>0</v>
      </c>
      <c r="B314" s="10"/>
      <c r="C314" s="10">
        <f>BAJIO16643561!B1073</f>
        <v>0</v>
      </c>
      <c r="D314" s="10"/>
      <c r="E314" s="69">
        <f>BAJIO16643561!H1073</f>
        <v>0</v>
      </c>
      <c r="F314" s="114">
        <f>BAJIO16643561!G1073</f>
        <v>0</v>
      </c>
      <c r="G314" s="11">
        <f t="shared" si="31"/>
        <v>0</v>
      </c>
      <c r="H314" s="11">
        <f t="shared" si="30"/>
        <v>0</v>
      </c>
      <c r="I314" s="11">
        <f>BAJIO16643561!D1073</f>
        <v>0</v>
      </c>
      <c r="J314" s="11">
        <f t="shared" si="32"/>
        <v>0</v>
      </c>
      <c r="K314" s="11">
        <f t="shared" si="28"/>
        <v>0</v>
      </c>
      <c r="L314" s="11">
        <f>BAJIO16643561!C1073</f>
        <v>0</v>
      </c>
      <c r="M314" s="74" t="e">
        <f t="shared" si="29"/>
        <v>#REF!</v>
      </c>
      <c r="N314" s="12"/>
    </row>
    <row r="315" spans="1:14" hidden="1">
      <c r="A315" s="9">
        <f>BAJIO16643561!A1074</f>
        <v>0</v>
      </c>
      <c r="B315" s="10"/>
      <c r="C315" s="10">
        <f>BAJIO16643561!B1074</f>
        <v>0</v>
      </c>
      <c r="D315" s="10"/>
      <c r="E315" s="69">
        <f>BAJIO16643561!H1074</f>
        <v>0</v>
      </c>
      <c r="F315" s="114">
        <f>BAJIO16643561!G1074</f>
        <v>0</v>
      </c>
      <c r="G315" s="11">
        <f t="shared" si="31"/>
        <v>0</v>
      </c>
      <c r="H315" s="11">
        <f t="shared" si="30"/>
        <v>0</v>
      </c>
      <c r="I315" s="11">
        <f>BAJIO16643561!D1074</f>
        <v>0</v>
      </c>
      <c r="J315" s="11">
        <f t="shared" si="32"/>
        <v>0</v>
      </c>
      <c r="K315" s="11">
        <f t="shared" si="28"/>
        <v>0</v>
      </c>
      <c r="L315" s="11">
        <f>BAJIO16643561!C1074</f>
        <v>0</v>
      </c>
      <c r="M315" s="74" t="e">
        <f t="shared" si="29"/>
        <v>#REF!</v>
      </c>
      <c r="N315" s="12"/>
    </row>
    <row r="316" spans="1:14" hidden="1">
      <c r="A316" s="9">
        <f>BAJIO16643561!A1075</f>
        <v>0</v>
      </c>
      <c r="B316" s="10"/>
      <c r="C316" s="10">
        <f>BAJIO16643561!B1075</f>
        <v>0</v>
      </c>
      <c r="D316" s="10"/>
      <c r="E316" s="69">
        <f>BAJIO16643561!H1075</f>
        <v>0</v>
      </c>
      <c r="F316" s="114">
        <f>BAJIO16643561!G1075</f>
        <v>0</v>
      </c>
      <c r="G316" s="11">
        <f t="shared" si="31"/>
        <v>0</v>
      </c>
      <c r="H316" s="11">
        <f t="shared" si="30"/>
        <v>0</v>
      </c>
      <c r="I316" s="11">
        <f>BAJIO16643561!D1075</f>
        <v>0</v>
      </c>
      <c r="J316" s="11">
        <f t="shared" si="32"/>
        <v>0</v>
      </c>
      <c r="K316" s="11">
        <f t="shared" si="28"/>
        <v>0</v>
      </c>
      <c r="L316" s="11">
        <f>BAJIO16643561!C1075</f>
        <v>0</v>
      </c>
      <c r="M316" s="74" t="e">
        <f t="shared" si="29"/>
        <v>#REF!</v>
      </c>
      <c r="N316" s="12"/>
    </row>
    <row r="317" spans="1:14" hidden="1">
      <c r="A317" s="9">
        <f>BAJIO16643561!A1076</f>
        <v>0</v>
      </c>
      <c r="B317" s="10"/>
      <c r="C317" s="10">
        <f>BAJIO16643561!B1076</f>
        <v>0</v>
      </c>
      <c r="D317" s="10"/>
      <c r="E317" s="69">
        <f>BAJIO16643561!H1076</f>
        <v>0</v>
      </c>
      <c r="F317" s="114">
        <f>BAJIO16643561!G1076</f>
        <v>0</v>
      </c>
      <c r="G317" s="11">
        <f t="shared" si="31"/>
        <v>0</v>
      </c>
      <c r="H317" s="11">
        <f t="shared" si="30"/>
        <v>0</v>
      </c>
      <c r="I317" s="11">
        <f>BAJIO16643561!D1076</f>
        <v>0</v>
      </c>
      <c r="J317" s="11">
        <f t="shared" si="32"/>
        <v>0</v>
      </c>
      <c r="K317" s="11">
        <f t="shared" si="28"/>
        <v>0</v>
      </c>
      <c r="L317" s="11">
        <f>BAJIO16643561!C1076</f>
        <v>0</v>
      </c>
      <c r="M317" s="74" t="e">
        <f t="shared" si="29"/>
        <v>#REF!</v>
      </c>
      <c r="N317" s="12"/>
    </row>
    <row r="318" spans="1:14" hidden="1">
      <c r="A318" s="9">
        <f>BAJIO16643561!A1077</f>
        <v>0</v>
      </c>
      <c r="B318" s="10"/>
      <c r="C318" s="10">
        <f>BAJIO16643561!B1077</f>
        <v>0</v>
      </c>
      <c r="D318" s="10"/>
      <c r="E318" s="69">
        <f>BAJIO16643561!H1077</f>
        <v>0</v>
      </c>
      <c r="F318" s="114">
        <f>BAJIO16643561!G1077</f>
        <v>0</v>
      </c>
      <c r="G318" s="11">
        <f t="shared" si="31"/>
        <v>0</v>
      </c>
      <c r="H318" s="11">
        <f t="shared" si="30"/>
        <v>0</v>
      </c>
      <c r="I318" s="11">
        <f>BAJIO16643561!D1077</f>
        <v>0</v>
      </c>
      <c r="J318" s="11">
        <f t="shared" si="32"/>
        <v>0</v>
      </c>
      <c r="K318" s="11">
        <f t="shared" si="28"/>
        <v>0</v>
      </c>
      <c r="L318" s="11">
        <f>BAJIO16643561!C1077</f>
        <v>0</v>
      </c>
      <c r="M318" s="74" t="e">
        <f t="shared" si="29"/>
        <v>#REF!</v>
      </c>
      <c r="N318" s="12"/>
    </row>
    <row r="319" spans="1:14" hidden="1">
      <c r="A319" s="9">
        <f>BAJIO16643561!A1078</f>
        <v>0</v>
      </c>
      <c r="B319" s="10"/>
      <c r="C319" s="10">
        <f>BAJIO16643561!B1078</f>
        <v>0</v>
      </c>
      <c r="D319" s="10"/>
      <c r="E319" s="69">
        <f>BAJIO16643561!H1078</f>
        <v>0</v>
      </c>
      <c r="F319" s="114">
        <f>BAJIO16643561!G1078</f>
        <v>0</v>
      </c>
      <c r="G319" s="11">
        <f t="shared" si="31"/>
        <v>0</v>
      </c>
      <c r="H319" s="11">
        <f t="shared" si="30"/>
        <v>0</v>
      </c>
      <c r="I319" s="11">
        <f>BAJIO16643561!D1078</f>
        <v>0</v>
      </c>
      <c r="J319" s="11">
        <f t="shared" si="32"/>
        <v>0</v>
      </c>
      <c r="K319" s="11">
        <f t="shared" si="28"/>
        <v>0</v>
      </c>
      <c r="L319" s="11">
        <f>BAJIO16643561!C1078</f>
        <v>0</v>
      </c>
      <c r="M319" s="74" t="e">
        <f t="shared" si="29"/>
        <v>#REF!</v>
      </c>
      <c r="N319" s="12"/>
    </row>
    <row r="320" spans="1:14" hidden="1">
      <c r="A320" s="9">
        <f>BAJIO16643561!A1079</f>
        <v>0</v>
      </c>
      <c r="B320" s="10"/>
      <c r="C320" s="10">
        <f>BAJIO16643561!B1079</f>
        <v>0</v>
      </c>
      <c r="D320" s="10"/>
      <c r="E320" s="69">
        <f>BAJIO16643561!H1079</f>
        <v>0</v>
      </c>
      <c r="F320" s="114">
        <f>BAJIO16643561!G1079</f>
        <v>0</v>
      </c>
      <c r="G320" s="11">
        <f t="shared" si="31"/>
        <v>0</v>
      </c>
      <c r="H320" s="11">
        <f t="shared" si="30"/>
        <v>0</v>
      </c>
      <c r="I320" s="11">
        <f>BAJIO16643561!D1079</f>
        <v>0</v>
      </c>
      <c r="J320" s="11">
        <f t="shared" si="32"/>
        <v>0</v>
      </c>
      <c r="K320" s="11">
        <f t="shared" si="28"/>
        <v>0</v>
      </c>
      <c r="L320" s="11">
        <f>BAJIO16643561!C1079</f>
        <v>0</v>
      </c>
      <c r="M320" s="74" t="e">
        <f t="shared" si="29"/>
        <v>#REF!</v>
      </c>
      <c r="N320" s="12"/>
    </row>
    <row r="321" spans="1:14" hidden="1">
      <c r="A321" s="9">
        <f>BAJIO16643561!A1080</f>
        <v>0</v>
      </c>
      <c r="B321" s="10"/>
      <c r="C321" s="10">
        <f>BAJIO16643561!B1080</f>
        <v>0</v>
      </c>
      <c r="D321" s="10"/>
      <c r="E321" s="69">
        <f>BAJIO16643561!H1080</f>
        <v>0</v>
      </c>
      <c r="F321" s="114">
        <f>BAJIO16643561!G1080</f>
        <v>0</v>
      </c>
      <c r="G321" s="11">
        <f t="shared" si="31"/>
        <v>0</v>
      </c>
      <c r="H321" s="11">
        <f t="shared" si="30"/>
        <v>0</v>
      </c>
      <c r="I321" s="11">
        <f>BAJIO16643561!D1080</f>
        <v>0</v>
      </c>
      <c r="J321" s="11">
        <f t="shared" si="32"/>
        <v>0</v>
      </c>
      <c r="K321" s="11">
        <f t="shared" si="28"/>
        <v>0</v>
      </c>
      <c r="L321" s="11">
        <f>BAJIO16643561!C1080</f>
        <v>0</v>
      </c>
      <c r="M321" s="74" t="e">
        <f t="shared" si="29"/>
        <v>#REF!</v>
      </c>
      <c r="N321" s="12"/>
    </row>
    <row r="322" spans="1:14" hidden="1">
      <c r="A322" s="9">
        <f>BAJIO16643561!A1081</f>
        <v>0</v>
      </c>
      <c r="B322" s="10"/>
      <c r="C322" s="10">
        <f>BAJIO16643561!B1081</f>
        <v>0</v>
      </c>
      <c r="D322" s="10"/>
      <c r="E322" s="69">
        <f>BAJIO16643561!H1081</f>
        <v>0</v>
      </c>
      <c r="F322" s="114">
        <f>BAJIO16643561!G1081</f>
        <v>0</v>
      </c>
      <c r="G322" s="11">
        <f t="shared" si="31"/>
        <v>0</v>
      </c>
      <c r="H322" s="11">
        <f t="shared" si="30"/>
        <v>0</v>
      </c>
      <c r="I322" s="11">
        <f>BAJIO16643561!D1081</f>
        <v>0</v>
      </c>
      <c r="J322" s="11">
        <f t="shared" si="32"/>
        <v>0</v>
      </c>
      <c r="K322" s="11">
        <f t="shared" si="28"/>
        <v>0</v>
      </c>
      <c r="L322" s="11">
        <f>BAJIO16643561!C1081</f>
        <v>0</v>
      </c>
      <c r="M322" s="74" t="e">
        <f t="shared" si="29"/>
        <v>#REF!</v>
      </c>
      <c r="N322" s="12"/>
    </row>
    <row r="323" spans="1:14" hidden="1">
      <c r="A323" s="9">
        <f>BAJIO16643561!A1082</f>
        <v>0</v>
      </c>
      <c r="B323" s="10"/>
      <c r="C323" s="10">
        <f>BAJIO16643561!B1082</f>
        <v>0</v>
      </c>
      <c r="D323" s="10"/>
      <c r="E323" s="69">
        <f>BAJIO16643561!H1082</f>
        <v>0</v>
      </c>
      <c r="F323" s="114">
        <f>BAJIO16643561!G1082</f>
        <v>0</v>
      </c>
      <c r="G323" s="11">
        <f t="shared" si="31"/>
        <v>0</v>
      </c>
      <c r="H323" s="11">
        <f t="shared" si="30"/>
        <v>0</v>
      </c>
      <c r="I323" s="11">
        <f>BAJIO16643561!D1082</f>
        <v>0</v>
      </c>
      <c r="J323" s="11">
        <f t="shared" si="32"/>
        <v>0</v>
      </c>
      <c r="K323" s="11">
        <f t="shared" si="28"/>
        <v>0</v>
      </c>
      <c r="L323" s="11">
        <f>BAJIO16643561!C1082</f>
        <v>0</v>
      </c>
      <c r="M323" s="74" t="e">
        <f t="shared" si="29"/>
        <v>#REF!</v>
      </c>
      <c r="N323" s="12"/>
    </row>
    <row r="324" spans="1:14" hidden="1">
      <c r="A324" s="9">
        <f>BAJIO16643561!A1083</f>
        <v>0</v>
      </c>
      <c r="B324" s="10"/>
      <c r="C324" s="10">
        <f>BAJIO16643561!B1083</f>
        <v>0</v>
      </c>
      <c r="D324" s="10"/>
      <c r="E324" s="69">
        <f>BAJIO16643561!H1083</f>
        <v>0</v>
      </c>
      <c r="F324" s="114">
        <f>BAJIO16643561!G1083</f>
        <v>0</v>
      </c>
      <c r="G324" s="11">
        <f t="shared" si="31"/>
        <v>0</v>
      </c>
      <c r="H324" s="11">
        <f t="shared" si="30"/>
        <v>0</v>
      </c>
      <c r="I324" s="11">
        <f>BAJIO16643561!D1083</f>
        <v>0</v>
      </c>
      <c r="J324" s="11">
        <f t="shared" si="32"/>
        <v>0</v>
      </c>
      <c r="K324" s="11">
        <f t="shared" ref="K324:K387" si="33">J324*0.16</f>
        <v>0</v>
      </c>
      <c r="L324" s="11">
        <f>BAJIO16643561!C1083</f>
        <v>0</v>
      </c>
      <c r="M324" s="74" t="e">
        <f t="shared" si="29"/>
        <v>#REF!</v>
      </c>
      <c r="N324" s="12"/>
    </row>
    <row r="325" spans="1:14" hidden="1">
      <c r="A325" s="9">
        <f>BAJIO16643561!A1084</f>
        <v>0</v>
      </c>
      <c r="B325" s="10"/>
      <c r="C325" s="10">
        <f>BAJIO16643561!B1084</f>
        <v>0</v>
      </c>
      <c r="D325" s="10"/>
      <c r="E325" s="69">
        <f>BAJIO16643561!H1084</f>
        <v>0</v>
      </c>
      <c r="F325" s="114">
        <f>BAJIO16643561!G1084</f>
        <v>0</v>
      </c>
      <c r="G325" s="11">
        <f t="shared" si="31"/>
        <v>0</v>
      </c>
      <c r="H325" s="11">
        <f t="shared" si="30"/>
        <v>0</v>
      </c>
      <c r="I325" s="11">
        <f>BAJIO16643561!D1084</f>
        <v>0</v>
      </c>
      <c r="J325" s="11">
        <f t="shared" si="32"/>
        <v>0</v>
      </c>
      <c r="K325" s="11">
        <f t="shared" si="33"/>
        <v>0</v>
      </c>
      <c r="L325" s="11">
        <f>BAJIO16643561!C1084</f>
        <v>0</v>
      </c>
      <c r="M325" s="74" t="e">
        <f t="shared" ref="M325:M388" si="34">M324+I325-L325</f>
        <v>#REF!</v>
      </c>
      <c r="N325" s="12"/>
    </row>
    <row r="326" spans="1:14" hidden="1">
      <c r="A326" s="9">
        <f>BAJIO16643561!A1085</f>
        <v>0</v>
      </c>
      <c r="B326" s="10"/>
      <c r="C326" s="10">
        <f>BAJIO16643561!B1085</f>
        <v>0</v>
      </c>
      <c r="D326" s="10"/>
      <c r="E326" s="69">
        <f>BAJIO16643561!H1085</f>
        <v>0</v>
      </c>
      <c r="F326" s="114">
        <f>BAJIO16643561!G1085</f>
        <v>0</v>
      </c>
      <c r="G326" s="11">
        <f t="shared" si="31"/>
        <v>0</v>
      </c>
      <c r="H326" s="11">
        <f t="shared" si="30"/>
        <v>0</v>
      </c>
      <c r="I326" s="11">
        <f>BAJIO16643561!D1085</f>
        <v>0</v>
      </c>
      <c r="J326" s="11">
        <f t="shared" si="32"/>
        <v>0</v>
      </c>
      <c r="K326" s="11">
        <f t="shared" si="33"/>
        <v>0</v>
      </c>
      <c r="L326" s="11">
        <f>BAJIO16643561!C1085</f>
        <v>0</v>
      </c>
      <c r="M326" s="74" t="e">
        <f t="shared" si="34"/>
        <v>#REF!</v>
      </c>
      <c r="N326" s="12"/>
    </row>
    <row r="327" spans="1:14" hidden="1">
      <c r="A327" s="9">
        <f>BAJIO16643561!A1086</f>
        <v>0</v>
      </c>
      <c r="B327" s="10"/>
      <c r="C327" s="10">
        <f>BAJIO16643561!B1086</f>
        <v>0</v>
      </c>
      <c r="D327" s="10"/>
      <c r="E327" s="69">
        <f>BAJIO16643561!H1086</f>
        <v>0</v>
      </c>
      <c r="F327" s="114">
        <f>BAJIO16643561!G1086</f>
        <v>0</v>
      </c>
      <c r="G327" s="11">
        <f t="shared" si="31"/>
        <v>0</v>
      </c>
      <c r="H327" s="11">
        <f t="shared" si="30"/>
        <v>0</v>
      </c>
      <c r="I327" s="11">
        <f>BAJIO16643561!D1086</f>
        <v>0</v>
      </c>
      <c r="J327" s="11">
        <f t="shared" si="32"/>
        <v>0</v>
      </c>
      <c r="K327" s="11">
        <f t="shared" si="33"/>
        <v>0</v>
      </c>
      <c r="L327" s="11">
        <f>BAJIO16643561!C1086</f>
        <v>0</v>
      </c>
      <c r="M327" s="74" t="e">
        <f t="shared" si="34"/>
        <v>#REF!</v>
      </c>
      <c r="N327" s="12"/>
    </row>
    <row r="328" spans="1:14" hidden="1">
      <c r="A328" s="9">
        <f>BAJIO16643561!A1087</f>
        <v>0</v>
      </c>
      <c r="B328" s="10"/>
      <c r="C328" s="10">
        <f>BAJIO16643561!B1087</f>
        <v>0</v>
      </c>
      <c r="D328" s="10"/>
      <c r="E328" s="69">
        <f>BAJIO16643561!H1087</f>
        <v>0</v>
      </c>
      <c r="F328" s="114">
        <f>BAJIO16643561!G1087</f>
        <v>0</v>
      </c>
      <c r="G328" s="11">
        <f t="shared" si="31"/>
        <v>0</v>
      </c>
      <c r="H328" s="11">
        <f t="shared" si="30"/>
        <v>0</v>
      </c>
      <c r="I328" s="11">
        <f>BAJIO16643561!D1087</f>
        <v>0</v>
      </c>
      <c r="J328" s="11">
        <f t="shared" si="32"/>
        <v>0</v>
      </c>
      <c r="K328" s="11">
        <f t="shared" si="33"/>
        <v>0</v>
      </c>
      <c r="L328" s="11">
        <f>BAJIO16643561!C1087</f>
        <v>0</v>
      </c>
      <c r="M328" s="74" t="e">
        <f t="shared" si="34"/>
        <v>#REF!</v>
      </c>
      <c r="N328" s="12"/>
    </row>
    <row r="329" spans="1:14" hidden="1">
      <c r="A329" s="9">
        <f>BAJIO16643561!A1088</f>
        <v>0</v>
      </c>
      <c r="B329" s="10"/>
      <c r="C329" s="10">
        <f>BAJIO16643561!B1088</f>
        <v>0</v>
      </c>
      <c r="D329" s="10"/>
      <c r="E329" s="69">
        <f>BAJIO16643561!H1088</f>
        <v>0</v>
      </c>
      <c r="F329" s="114">
        <f>BAJIO16643561!G1088</f>
        <v>0</v>
      </c>
      <c r="G329" s="11">
        <f t="shared" si="31"/>
        <v>0</v>
      </c>
      <c r="H329" s="11">
        <f t="shared" si="30"/>
        <v>0</v>
      </c>
      <c r="I329" s="11">
        <f>BAJIO16643561!D1088</f>
        <v>0</v>
      </c>
      <c r="J329" s="11">
        <f t="shared" si="32"/>
        <v>0</v>
      </c>
      <c r="K329" s="11">
        <f t="shared" si="33"/>
        <v>0</v>
      </c>
      <c r="L329" s="11">
        <f>BAJIO16643561!C1088</f>
        <v>0</v>
      </c>
      <c r="M329" s="74" t="e">
        <f t="shared" si="34"/>
        <v>#REF!</v>
      </c>
      <c r="N329" s="12"/>
    </row>
    <row r="330" spans="1:14" hidden="1">
      <c r="A330" s="9">
        <f>BAJIO16643561!A1089</f>
        <v>0</v>
      </c>
      <c r="B330" s="10"/>
      <c r="C330" s="10">
        <f>BAJIO16643561!B1089</f>
        <v>0</v>
      </c>
      <c r="D330" s="10"/>
      <c r="E330" s="69">
        <f>BAJIO16643561!H1089</f>
        <v>0</v>
      </c>
      <c r="F330" s="114">
        <f>BAJIO16643561!G1089</f>
        <v>0</v>
      </c>
      <c r="G330" s="11">
        <f t="shared" si="31"/>
        <v>0</v>
      </c>
      <c r="H330" s="11">
        <f t="shared" si="30"/>
        <v>0</v>
      </c>
      <c r="I330" s="11">
        <f>BAJIO16643561!D1089</f>
        <v>0</v>
      </c>
      <c r="J330" s="11">
        <f t="shared" si="32"/>
        <v>0</v>
      </c>
      <c r="K330" s="11">
        <f t="shared" si="33"/>
        <v>0</v>
      </c>
      <c r="L330" s="11">
        <f>BAJIO16643561!C1089</f>
        <v>0</v>
      </c>
      <c r="M330" s="74" t="e">
        <f t="shared" si="34"/>
        <v>#REF!</v>
      </c>
      <c r="N330" s="12"/>
    </row>
    <row r="331" spans="1:14" hidden="1">
      <c r="A331" s="9">
        <f>BAJIO16643561!A1090</f>
        <v>0</v>
      </c>
      <c r="B331" s="10"/>
      <c r="C331" s="10">
        <f>BAJIO16643561!B1090</f>
        <v>0</v>
      </c>
      <c r="D331" s="10"/>
      <c r="E331" s="69">
        <f>BAJIO16643561!H1090</f>
        <v>0</v>
      </c>
      <c r="F331" s="114">
        <f>BAJIO16643561!G1090</f>
        <v>0</v>
      </c>
      <c r="G331" s="11">
        <f t="shared" si="31"/>
        <v>0</v>
      </c>
      <c r="H331" s="11">
        <f t="shared" si="30"/>
        <v>0</v>
      </c>
      <c r="I331" s="11">
        <f>BAJIO16643561!D1090</f>
        <v>0</v>
      </c>
      <c r="J331" s="11">
        <f t="shared" si="32"/>
        <v>0</v>
      </c>
      <c r="K331" s="11">
        <f t="shared" si="33"/>
        <v>0</v>
      </c>
      <c r="L331" s="11">
        <f>BAJIO16643561!C1090</f>
        <v>0</v>
      </c>
      <c r="M331" s="74" t="e">
        <f t="shared" si="34"/>
        <v>#REF!</v>
      </c>
      <c r="N331" s="12"/>
    </row>
    <row r="332" spans="1:14" hidden="1">
      <c r="A332" s="9">
        <f>BAJIO16643561!A1091</f>
        <v>0</v>
      </c>
      <c r="B332" s="10"/>
      <c r="C332" s="10">
        <f>BAJIO16643561!B1091</f>
        <v>0</v>
      </c>
      <c r="D332" s="10"/>
      <c r="E332" s="69">
        <f>BAJIO16643561!H1091</f>
        <v>0</v>
      </c>
      <c r="F332" s="114">
        <f>BAJIO16643561!G1091</f>
        <v>0</v>
      </c>
      <c r="G332" s="11">
        <f t="shared" si="31"/>
        <v>0</v>
      </c>
      <c r="H332" s="11">
        <f t="shared" si="30"/>
        <v>0</v>
      </c>
      <c r="I332" s="11">
        <f>BAJIO16643561!D1091</f>
        <v>0</v>
      </c>
      <c r="J332" s="11">
        <f t="shared" si="32"/>
        <v>0</v>
      </c>
      <c r="K332" s="11">
        <f t="shared" si="33"/>
        <v>0</v>
      </c>
      <c r="L332" s="11">
        <f>BAJIO16643561!C1091</f>
        <v>0</v>
      </c>
      <c r="M332" s="74" t="e">
        <f t="shared" si="34"/>
        <v>#REF!</v>
      </c>
      <c r="N332" s="12"/>
    </row>
    <row r="333" spans="1:14" hidden="1">
      <c r="A333" s="9">
        <f>BAJIO16643561!A1092</f>
        <v>0</v>
      </c>
      <c r="B333" s="10"/>
      <c r="C333" s="10">
        <f>BAJIO16643561!B1092</f>
        <v>0</v>
      </c>
      <c r="D333" s="10"/>
      <c r="E333" s="69">
        <f>BAJIO16643561!H1092</f>
        <v>0</v>
      </c>
      <c r="F333" s="114">
        <f>BAJIO16643561!G1092</f>
        <v>0</v>
      </c>
      <c r="G333" s="11">
        <f t="shared" si="31"/>
        <v>0</v>
      </c>
      <c r="H333" s="11">
        <f t="shared" si="30"/>
        <v>0</v>
      </c>
      <c r="I333" s="11">
        <f>BAJIO16643561!D1092</f>
        <v>0</v>
      </c>
      <c r="J333" s="11">
        <f t="shared" si="32"/>
        <v>0</v>
      </c>
      <c r="K333" s="11">
        <f t="shared" si="33"/>
        <v>0</v>
      </c>
      <c r="L333" s="11">
        <f>BAJIO16643561!C1092</f>
        <v>0</v>
      </c>
      <c r="M333" s="74" t="e">
        <f t="shared" si="34"/>
        <v>#REF!</v>
      </c>
      <c r="N333" s="12"/>
    </row>
    <row r="334" spans="1:14" hidden="1">
      <c r="A334" s="9">
        <f>BAJIO16643561!A1093</f>
        <v>0</v>
      </c>
      <c r="B334" s="10"/>
      <c r="C334" s="10">
        <f>BAJIO16643561!B1093</f>
        <v>0</v>
      </c>
      <c r="D334" s="10"/>
      <c r="E334" s="69">
        <f>BAJIO16643561!H1093</f>
        <v>0</v>
      </c>
      <c r="F334" s="114">
        <f>BAJIO16643561!G1093</f>
        <v>0</v>
      </c>
      <c r="G334" s="11">
        <f t="shared" si="31"/>
        <v>0</v>
      </c>
      <c r="H334" s="11">
        <f t="shared" si="30"/>
        <v>0</v>
      </c>
      <c r="I334" s="11">
        <f>BAJIO16643561!D1093</f>
        <v>0</v>
      </c>
      <c r="J334" s="11">
        <f t="shared" si="32"/>
        <v>0</v>
      </c>
      <c r="K334" s="11">
        <f t="shared" si="33"/>
        <v>0</v>
      </c>
      <c r="L334" s="11">
        <f>BAJIO16643561!C1093</f>
        <v>0</v>
      </c>
      <c r="M334" s="74" t="e">
        <f t="shared" si="34"/>
        <v>#REF!</v>
      </c>
      <c r="N334" s="12"/>
    </row>
    <row r="335" spans="1:14" hidden="1">
      <c r="A335" s="9">
        <f>BAJIO16643561!A1094</f>
        <v>0</v>
      </c>
      <c r="B335" s="10"/>
      <c r="C335" s="10">
        <f>BAJIO16643561!B1094</f>
        <v>0</v>
      </c>
      <c r="D335" s="10"/>
      <c r="E335" s="69">
        <f>BAJIO16643561!H1094</f>
        <v>0</v>
      </c>
      <c r="F335" s="114">
        <f>BAJIO16643561!G1094</f>
        <v>0</v>
      </c>
      <c r="G335" s="11">
        <f t="shared" si="31"/>
        <v>0</v>
      </c>
      <c r="H335" s="11">
        <f t="shared" si="30"/>
        <v>0</v>
      </c>
      <c r="I335" s="11">
        <f>BAJIO16643561!D1094</f>
        <v>0</v>
      </c>
      <c r="J335" s="11">
        <f t="shared" si="32"/>
        <v>0</v>
      </c>
      <c r="K335" s="11">
        <f t="shared" si="33"/>
        <v>0</v>
      </c>
      <c r="L335" s="11">
        <f>BAJIO16643561!C1094</f>
        <v>0</v>
      </c>
      <c r="M335" s="74" t="e">
        <f t="shared" si="34"/>
        <v>#REF!</v>
      </c>
      <c r="N335" s="12"/>
    </row>
    <row r="336" spans="1:14" hidden="1">
      <c r="A336" s="9">
        <f>BAJIO16643561!A1095</f>
        <v>0</v>
      </c>
      <c r="B336" s="10"/>
      <c r="C336" s="10">
        <f>BAJIO16643561!B1095</f>
        <v>0</v>
      </c>
      <c r="D336" s="10"/>
      <c r="E336" s="69">
        <f>BAJIO16643561!H1095</f>
        <v>0</v>
      </c>
      <c r="F336" s="114">
        <f>BAJIO16643561!G1095</f>
        <v>0</v>
      </c>
      <c r="G336" s="11">
        <f t="shared" si="31"/>
        <v>0</v>
      </c>
      <c r="H336" s="11">
        <f t="shared" si="30"/>
        <v>0</v>
      </c>
      <c r="I336" s="11">
        <f>BAJIO16643561!D1095</f>
        <v>0</v>
      </c>
      <c r="J336" s="11">
        <f t="shared" si="32"/>
        <v>0</v>
      </c>
      <c r="K336" s="11">
        <f t="shared" si="33"/>
        <v>0</v>
      </c>
      <c r="L336" s="11">
        <f>BAJIO16643561!C1095</f>
        <v>0</v>
      </c>
      <c r="M336" s="74" t="e">
        <f t="shared" si="34"/>
        <v>#REF!</v>
      </c>
      <c r="N336" s="12"/>
    </row>
    <row r="337" spans="1:14" hidden="1">
      <c r="A337" s="9">
        <f>BAJIO16643561!A1096</f>
        <v>0</v>
      </c>
      <c r="B337" s="10"/>
      <c r="C337" s="10">
        <f>BAJIO16643561!B1096</f>
        <v>0</v>
      </c>
      <c r="D337" s="10"/>
      <c r="E337" s="69">
        <f>BAJIO16643561!H1096</f>
        <v>0</v>
      </c>
      <c r="F337" s="114">
        <f>BAJIO16643561!G1096</f>
        <v>0</v>
      </c>
      <c r="G337" s="11">
        <f t="shared" si="31"/>
        <v>0</v>
      </c>
      <c r="H337" s="11">
        <f t="shared" si="30"/>
        <v>0</v>
      </c>
      <c r="I337" s="11">
        <f>BAJIO16643561!D1096</f>
        <v>0</v>
      </c>
      <c r="J337" s="11">
        <f t="shared" si="32"/>
        <v>0</v>
      </c>
      <c r="K337" s="11">
        <f t="shared" si="33"/>
        <v>0</v>
      </c>
      <c r="L337" s="11">
        <f>BAJIO16643561!C1096</f>
        <v>0</v>
      </c>
      <c r="M337" s="74" t="e">
        <f t="shared" si="34"/>
        <v>#REF!</v>
      </c>
      <c r="N337" s="12"/>
    </row>
    <row r="338" spans="1:14" hidden="1">
      <c r="A338" s="9">
        <f>BAJIO16643561!A1097</f>
        <v>0</v>
      </c>
      <c r="B338" s="10"/>
      <c r="C338" s="10">
        <f>BAJIO16643561!B1097</f>
        <v>0</v>
      </c>
      <c r="D338" s="10"/>
      <c r="E338" s="69">
        <f>BAJIO16643561!H1097</f>
        <v>0</v>
      </c>
      <c r="F338" s="114">
        <f>BAJIO16643561!G1097</f>
        <v>0</v>
      </c>
      <c r="G338" s="11">
        <f t="shared" si="31"/>
        <v>0</v>
      </c>
      <c r="H338" s="11">
        <f t="shared" si="30"/>
        <v>0</v>
      </c>
      <c r="I338" s="11">
        <f>BAJIO16643561!D1097</f>
        <v>0</v>
      </c>
      <c r="J338" s="11">
        <f t="shared" si="32"/>
        <v>0</v>
      </c>
      <c r="K338" s="11">
        <f t="shared" si="33"/>
        <v>0</v>
      </c>
      <c r="L338" s="11">
        <f>BAJIO16643561!C1097</f>
        <v>0</v>
      </c>
      <c r="M338" s="74" t="e">
        <f t="shared" si="34"/>
        <v>#REF!</v>
      </c>
      <c r="N338" s="12"/>
    </row>
    <row r="339" spans="1:14" hidden="1">
      <c r="A339" s="9">
        <f>BAJIO16643561!A1098</f>
        <v>0</v>
      </c>
      <c r="B339" s="10"/>
      <c r="C339" s="10">
        <f>BAJIO16643561!B1098</f>
        <v>0</v>
      </c>
      <c r="D339" s="10"/>
      <c r="E339" s="69">
        <f>BAJIO16643561!H1098</f>
        <v>0</v>
      </c>
      <c r="F339" s="114">
        <f>BAJIO16643561!G1098</f>
        <v>0</v>
      </c>
      <c r="G339" s="11">
        <f t="shared" si="31"/>
        <v>0</v>
      </c>
      <c r="H339" s="11">
        <f t="shared" si="30"/>
        <v>0</v>
      </c>
      <c r="I339" s="11">
        <f>BAJIO16643561!D1098</f>
        <v>0</v>
      </c>
      <c r="J339" s="11">
        <f t="shared" si="32"/>
        <v>0</v>
      </c>
      <c r="K339" s="11">
        <f t="shared" si="33"/>
        <v>0</v>
      </c>
      <c r="L339" s="11">
        <f>BAJIO16643561!C1098</f>
        <v>0</v>
      </c>
      <c r="M339" s="74" t="e">
        <f t="shared" si="34"/>
        <v>#REF!</v>
      </c>
      <c r="N339" s="12"/>
    </row>
    <row r="340" spans="1:14" hidden="1">
      <c r="A340" s="9">
        <f>BAJIO16643561!A1099</f>
        <v>0</v>
      </c>
      <c r="B340" s="10"/>
      <c r="C340" s="10">
        <f>BAJIO16643561!B1099</f>
        <v>0</v>
      </c>
      <c r="D340" s="10"/>
      <c r="E340" s="69">
        <f>BAJIO16643561!H1099</f>
        <v>0</v>
      </c>
      <c r="F340" s="114">
        <f>BAJIO16643561!G1099</f>
        <v>0</v>
      </c>
      <c r="G340" s="11">
        <f t="shared" si="31"/>
        <v>0</v>
      </c>
      <c r="H340" s="11">
        <f t="shared" ref="H340:H403" si="35">G340*0.16</f>
        <v>0</v>
      </c>
      <c r="I340" s="11">
        <f>BAJIO16643561!D1099</f>
        <v>0</v>
      </c>
      <c r="J340" s="11">
        <f t="shared" si="32"/>
        <v>0</v>
      </c>
      <c r="K340" s="11">
        <f t="shared" si="33"/>
        <v>0</v>
      </c>
      <c r="L340" s="11">
        <f>BAJIO16643561!C1099</f>
        <v>0</v>
      </c>
      <c r="M340" s="74" t="e">
        <f t="shared" si="34"/>
        <v>#REF!</v>
      </c>
      <c r="N340" s="12"/>
    </row>
    <row r="341" spans="1:14" hidden="1">
      <c r="A341" s="9">
        <f>BAJIO16643561!A1100</f>
        <v>0</v>
      </c>
      <c r="B341" s="10"/>
      <c r="C341" s="10">
        <f>BAJIO16643561!B1100</f>
        <v>0</v>
      </c>
      <c r="D341" s="10"/>
      <c r="E341" s="69">
        <f>BAJIO16643561!H1100</f>
        <v>0</v>
      </c>
      <c r="F341" s="114">
        <f>BAJIO16643561!G1100</f>
        <v>0</v>
      </c>
      <c r="G341" s="11">
        <f t="shared" si="31"/>
        <v>0</v>
      </c>
      <c r="H341" s="11">
        <f t="shared" si="35"/>
        <v>0</v>
      </c>
      <c r="I341" s="11">
        <f>BAJIO16643561!D1100</f>
        <v>0</v>
      </c>
      <c r="J341" s="11">
        <f t="shared" si="32"/>
        <v>0</v>
      </c>
      <c r="K341" s="11">
        <f t="shared" si="33"/>
        <v>0</v>
      </c>
      <c r="L341" s="11">
        <f>BAJIO16643561!C1100</f>
        <v>0</v>
      </c>
      <c r="M341" s="74" t="e">
        <f t="shared" si="34"/>
        <v>#REF!</v>
      </c>
      <c r="N341" s="12"/>
    </row>
    <row r="342" spans="1:14" hidden="1">
      <c r="A342" s="9">
        <f>BAJIO16643561!A1101</f>
        <v>0</v>
      </c>
      <c r="B342" s="10"/>
      <c r="C342" s="10">
        <f>BAJIO16643561!B1101</f>
        <v>0</v>
      </c>
      <c r="D342" s="10"/>
      <c r="E342" s="69">
        <f>BAJIO16643561!H1101</f>
        <v>0</v>
      </c>
      <c r="F342" s="114">
        <f>BAJIO16643561!G1101</f>
        <v>0</v>
      </c>
      <c r="G342" s="11">
        <f t="shared" si="31"/>
        <v>0</v>
      </c>
      <c r="H342" s="11">
        <f t="shared" si="35"/>
        <v>0</v>
      </c>
      <c r="I342" s="11">
        <f>BAJIO16643561!D1101</f>
        <v>0</v>
      </c>
      <c r="J342" s="11">
        <f t="shared" si="32"/>
        <v>0</v>
      </c>
      <c r="K342" s="11">
        <f t="shared" si="33"/>
        <v>0</v>
      </c>
      <c r="L342" s="11">
        <f>BAJIO16643561!C1101</f>
        <v>0</v>
      </c>
      <c r="M342" s="74" t="e">
        <f t="shared" si="34"/>
        <v>#REF!</v>
      </c>
      <c r="N342" s="12"/>
    </row>
    <row r="343" spans="1:14" hidden="1">
      <c r="A343" s="9">
        <f>BAJIO16643561!A1102</f>
        <v>0</v>
      </c>
      <c r="B343" s="10"/>
      <c r="C343" s="10">
        <f>BAJIO16643561!B1102</f>
        <v>0</v>
      </c>
      <c r="D343" s="10"/>
      <c r="E343" s="69">
        <f>BAJIO16643561!H1102</f>
        <v>0</v>
      </c>
      <c r="F343" s="114">
        <f>BAJIO16643561!G1102</f>
        <v>0</v>
      </c>
      <c r="G343" s="11">
        <f t="shared" si="31"/>
        <v>0</v>
      </c>
      <c r="H343" s="11">
        <f t="shared" si="35"/>
        <v>0</v>
      </c>
      <c r="I343" s="11">
        <f>BAJIO16643561!D1102</f>
        <v>0</v>
      </c>
      <c r="J343" s="11">
        <f t="shared" si="32"/>
        <v>0</v>
      </c>
      <c r="K343" s="11">
        <f t="shared" si="33"/>
        <v>0</v>
      </c>
      <c r="L343" s="11">
        <f>BAJIO16643561!C1102</f>
        <v>0</v>
      </c>
      <c r="M343" s="74" t="e">
        <f t="shared" si="34"/>
        <v>#REF!</v>
      </c>
      <c r="N343" s="12"/>
    </row>
    <row r="344" spans="1:14" hidden="1">
      <c r="A344" s="9">
        <f>BAJIO16643561!A1103</f>
        <v>0</v>
      </c>
      <c r="B344" s="10"/>
      <c r="C344" s="10">
        <f>BAJIO16643561!B1103</f>
        <v>0</v>
      </c>
      <c r="D344" s="10"/>
      <c r="E344" s="69">
        <f>BAJIO16643561!H1103</f>
        <v>0</v>
      </c>
      <c r="F344" s="114">
        <f>BAJIO16643561!G1103</f>
        <v>0</v>
      </c>
      <c r="G344" s="11">
        <f t="shared" si="31"/>
        <v>0</v>
      </c>
      <c r="H344" s="11">
        <f t="shared" si="35"/>
        <v>0</v>
      </c>
      <c r="I344" s="11">
        <f>BAJIO16643561!D1103</f>
        <v>0</v>
      </c>
      <c r="J344" s="11">
        <f t="shared" si="32"/>
        <v>0</v>
      </c>
      <c r="K344" s="11">
        <f t="shared" si="33"/>
        <v>0</v>
      </c>
      <c r="L344" s="11">
        <f>BAJIO16643561!C1103</f>
        <v>0</v>
      </c>
      <c r="M344" s="74" t="e">
        <f t="shared" si="34"/>
        <v>#REF!</v>
      </c>
      <c r="N344" s="12"/>
    </row>
    <row r="345" spans="1:14" hidden="1">
      <c r="A345" s="9">
        <f>BAJIO16643561!A1104</f>
        <v>0</v>
      </c>
      <c r="B345" s="10"/>
      <c r="C345" s="10">
        <f>BAJIO16643561!B1104</f>
        <v>0</v>
      </c>
      <c r="D345" s="10"/>
      <c r="E345" s="69">
        <f>BAJIO16643561!H1104</f>
        <v>0</v>
      </c>
      <c r="F345" s="114">
        <f>BAJIO16643561!G1104</f>
        <v>0</v>
      </c>
      <c r="G345" s="11">
        <f t="shared" si="31"/>
        <v>0</v>
      </c>
      <c r="H345" s="11">
        <f t="shared" si="35"/>
        <v>0</v>
      </c>
      <c r="I345" s="11">
        <f>BAJIO16643561!D1104</f>
        <v>0</v>
      </c>
      <c r="J345" s="11">
        <f t="shared" si="32"/>
        <v>0</v>
      </c>
      <c r="K345" s="11">
        <f t="shared" si="33"/>
        <v>0</v>
      </c>
      <c r="L345" s="11">
        <f>BAJIO16643561!C1104</f>
        <v>0</v>
      </c>
      <c r="M345" s="74" t="e">
        <f t="shared" si="34"/>
        <v>#REF!</v>
      </c>
      <c r="N345" s="12"/>
    </row>
    <row r="346" spans="1:14" hidden="1">
      <c r="A346" s="9">
        <f>BAJIO16643561!A1105</f>
        <v>0</v>
      </c>
      <c r="B346" s="10"/>
      <c r="C346" s="10">
        <f>BAJIO16643561!B1105</f>
        <v>0</v>
      </c>
      <c r="D346" s="10"/>
      <c r="E346" s="69">
        <f>BAJIO16643561!H1105</f>
        <v>0</v>
      </c>
      <c r="F346" s="114">
        <f>BAJIO16643561!G1105</f>
        <v>0</v>
      </c>
      <c r="G346" s="11">
        <f t="shared" si="31"/>
        <v>0</v>
      </c>
      <c r="H346" s="11">
        <f t="shared" si="35"/>
        <v>0</v>
      </c>
      <c r="I346" s="11">
        <f>BAJIO16643561!D1105</f>
        <v>0</v>
      </c>
      <c r="J346" s="11">
        <f t="shared" si="32"/>
        <v>0</v>
      </c>
      <c r="K346" s="11">
        <f t="shared" si="33"/>
        <v>0</v>
      </c>
      <c r="L346" s="11">
        <f>BAJIO16643561!C1105</f>
        <v>0</v>
      </c>
      <c r="M346" s="74" t="e">
        <f t="shared" si="34"/>
        <v>#REF!</v>
      </c>
      <c r="N346" s="12"/>
    </row>
    <row r="347" spans="1:14" hidden="1">
      <c r="A347" s="9">
        <f>BAJIO16643561!A1106</f>
        <v>0</v>
      </c>
      <c r="B347" s="10"/>
      <c r="C347" s="10">
        <f>BAJIO16643561!B1106</f>
        <v>0</v>
      </c>
      <c r="D347" s="10"/>
      <c r="E347" s="69">
        <f>BAJIO16643561!H1106</f>
        <v>0</v>
      </c>
      <c r="F347" s="114">
        <f>BAJIO16643561!G1106</f>
        <v>0</v>
      </c>
      <c r="G347" s="11">
        <f t="shared" si="31"/>
        <v>0</v>
      </c>
      <c r="H347" s="11">
        <f t="shared" si="35"/>
        <v>0</v>
      </c>
      <c r="I347" s="11">
        <f>BAJIO16643561!D1106</f>
        <v>0</v>
      </c>
      <c r="J347" s="11">
        <f t="shared" si="32"/>
        <v>0</v>
      </c>
      <c r="K347" s="11">
        <f t="shared" si="33"/>
        <v>0</v>
      </c>
      <c r="L347" s="11">
        <f>BAJIO16643561!C1106</f>
        <v>0</v>
      </c>
      <c r="M347" s="74" t="e">
        <f t="shared" si="34"/>
        <v>#REF!</v>
      </c>
      <c r="N347" s="12"/>
    </row>
    <row r="348" spans="1:14" hidden="1">
      <c r="A348" s="9">
        <f>BAJIO16643561!A1107</f>
        <v>0</v>
      </c>
      <c r="B348" s="10"/>
      <c r="C348" s="10">
        <f>BAJIO16643561!B1107</f>
        <v>0</v>
      </c>
      <c r="D348" s="10"/>
      <c r="E348" s="69">
        <f>BAJIO16643561!H1107</f>
        <v>0</v>
      </c>
      <c r="F348" s="114">
        <f>BAJIO16643561!G1107</f>
        <v>0</v>
      </c>
      <c r="G348" s="11">
        <f t="shared" si="31"/>
        <v>0</v>
      </c>
      <c r="H348" s="11">
        <f t="shared" si="35"/>
        <v>0</v>
      </c>
      <c r="I348" s="11">
        <f>BAJIO16643561!D1107</f>
        <v>0</v>
      </c>
      <c r="J348" s="11">
        <f t="shared" si="32"/>
        <v>0</v>
      </c>
      <c r="K348" s="11">
        <f t="shared" si="33"/>
        <v>0</v>
      </c>
      <c r="L348" s="11">
        <f>BAJIO16643561!C1107</f>
        <v>0</v>
      </c>
      <c r="M348" s="74" t="e">
        <f t="shared" si="34"/>
        <v>#REF!</v>
      </c>
      <c r="N348" s="12"/>
    </row>
    <row r="349" spans="1:14" hidden="1">
      <c r="A349" s="9">
        <f>BAJIO16643561!A1108</f>
        <v>0</v>
      </c>
      <c r="B349" s="10"/>
      <c r="C349" s="10">
        <f>BAJIO16643561!B1108</f>
        <v>0</v>
      </c>
      <c r="D349" s="10"/>
      <c r="E349" s="69">
        <f>BAJIO16643561!H1108</f>
        <v>0</v>
      </c>
      <c r="F349" s="114">
        <f>BAJIO16643561!G1108</f>
        <v>0</v>
      </c>
      <c r="G349" s="11">
        <f t="shared" si="31"/>
        <v>0</v>
      </c>
      <c r="H349" s="11">
        <f t="shared" si="35"/>
        <v>0</v>
      </c>
      <c r="I349" s="11">
        <f>BAJIO16643561!D1108</f>
        <v>0</v>
      </c>
      <c r="J349" s="11">
        <f t="shared" si="32"/>
        <v>0</v>
      </c>
      <c r="K349" s="11">
        <f t="shared" si="33"/>
        <v>0</v>
      </c>
      <c r="L349" s="11">
        <f>BAJIO16643561!C1108</f>
        <v>0</v>
      </c>
      <c r="M349" s="74" t="e">
        <f t="shared" si="34"/>
        <v>#REF!</v>
      </c>
      <c r="N349" s="12"/>
    </row>
    <row r="350" spans="1:14" hidden="1">
      <c r="A350" s="9">
        <f>BAJIO16643561!A1109</f>
        <v>0</v>
      </c>
      <c r="B350" s="10"/>
      <c r="C350" s="10">
        <f>BAJIO16643561!B1109</f>
        <v>0</v>
      </c>
      <c r="D350" s="10"/>
      <c r="E350" s="69">
        <f>BAJIO16643561!H1109</f>
        <v>0</v>
      </c>
      <c r="F350" s="114">
        <f>BAJIO16643561!G1109</f>
        <v>0</v>
      </c>
      <c r="G350" s="11">
        <f t="shared" si="31"/>
        <v>0</v>
      </c>
      <c r="H350" s="11">
        <f t="shared" si="35"/>
        <v>0</v>
      </c>
      <c r="I350" s="11">
        <f>BAJIO16643561!D1109</f>
        <v>0</v>
      </c>
      <c r="J350" s="11">
        <f t="shared" si="32"/>
        <v>0</v>
      </c>
      <c r="K350" s="11">
        <f t="shared" si="33"/>
        <v>0</v>
      </c>
      <c r="L350" s="11">
        <f>BAJIO16643561!C1109</f>
        <v>0</v>
      </c>
      <c r="M350" s="74" t="e">
        <f t="shared" si="34"/>
        <v>#REF!</v>
      </c>
      <c r="N350" s="12"/>
    </row>
    <row r="351" spans="1:14" hidden="1">
      <c r="A351" s="9">
        <f>BAJIO16643561!A1110</f>
        <v>0</v>
      </c>
      <c r="B351" s="10"/>
      <c r="C351" s="10">
        <f>BAJIO16643561!B1110</f>
        <v>0</v>
      </c>
      <c r="D351" s="10"/>
      <c r="E351" s="69">
        <f>BAJIO16643561!H1110</f>
        <v>0</v>
      </c>
      <c r="F351" s="114">
        <f>BAJIO16643561!G1110</f>
        <v>0</v>
      </c>
      <c r="G351" s="11">
        <f t="shared" si="31"/>
        <v>0</v>
      </c>
      <c r="H351" s="11">
        <f t="shared" si="35"/>
        <v>0</v>
      </c>
      <c r="I351" s="11">
        <f>BAJIO16643561!D1110</f>
        <v>0</v>
      </c>
      <c r="J351" s="11">
        <f t="shared" si="32"/>
        <v>0</v>
      </c>
      <c r="K351" s="11">
        <f t="shared" si="33"/>
        <v>0</v>
      </c>
      <c r="L351" s="11">
        <f>BAJIO16643561!C1110</f>
        <v>0</v>
      </c>
      <c r="M351" s="74" t="e">
        <f t="shared" si="34"/>
        <v>#REF!</v>
      </c>
      <c r="N351" s="12"/>
    </row>
    <row r="352" spans="1:14" hidden="1">
      <c r="A352" s="9">
        <f>BAJIO16643561!A1111</f>
        <v>0</v>
      </c>
      <c r="B352" s="10"/>
      <c r="C352" s="10">
        <f>BAJIO16643561!B1111</f>
        <v>0</v>
      </c>
      <c r="D352" s="10"/>
      <c r="E352" s="69">
        <f>BAJIO16643561!H1111</f>
        <v>0</v>
      </c>
      <c r="F352" s="114">
        <f>BAJIO16643561!G1111</f>
        <v>0</v>
      </c>
      <c r="G352" s="11">
        <f t="shared" si="31"/>
        <v>0</v>
      </c>
      <c r="H352" s="11">
        <f t="shared" si="35"/>
        <v>0</v>
      </c>
      <c r="I352" s="11">
        <f>BAJIO16643561!D1111</f>
        <v>0</v>
      </c>
      <c r="J352" s="11">
        <f t="shared" si="32"/>
        <v>0</v>
      </c>
      <c r="K352" s="11">
        <f t="shared" si="33"/>
        <v>0</v>
      </c>
      <c r="L352" s="11">
        <f>BAJIO16643561!C1111</f>
        <v>0</v>
      </c>
      <c r="M352" s="74" t="e">
        <f t="shared" si="34"/>
        <v>#REF!</v>
      </c>
      <c r="N352" s="12"/>
    </row>
    <row r="353" spans="1:14" hidden="1">
      <c r="A353" s="9">
        <f>BAJIO16643561!A1112</f>
        <v>0</v>
      </c>
      <c r="B353" s="10"/>
      <c r="C353" s="10">
        <f>BAJIO16643561!B1112</f>
        <v>0</v>
      </c>
      <c r="D353" s="10"/>
      <c r="E353" s="69">
        <f>BAJIO16643561!H1112</f>
        <v>0</v>
      </c>
      <c r="F353" s="114">
        <f>BAJIO16643561!G1112</f>
        <v>0</v>
      </c>
      <c r="G353" s="11">
        <f t="shared" si="31"/>
        <v>0</v>
      </c>
      <c r="H353" s="11">
        <f t="shared" si="35"/>
        <v>0</v>
      </c>
      <c r="I353" s="11">
        <f>BAJIO16643561!D1112</f>
        <v>0</v>
      </c>
      <c r="J353" s="11">
        <f t="shared" si="32"/>
        <v>0</v>
      </c>
      <c r="K353" s="11">
        <f t="shared" si="33"/>
        <v>0</v>
      </c>
      <c r="L353" s="11">
        <f>BAJIO16643561!C1112</f>
        <v>0</v>
      </c>
      <c r="M353" s="74" t="e">
        <f t="shared" si="34"/>
        <v>#REF!</v>
      </c>
      <c r="N353" s="12"/>
    </row>
    <row r="354" spans="1:14" hidden="1">
      <c r="A354" s="9">
        <f>BAJIO16643561!A1113</f>
        <v>0</v>
      </c>
      <c r="B354" s="10"/>
      <c r="C354" s="10">
        <f>BAJIO16643561!B1113</f>
        <v>0</v>
      </c>
      <c r="D354" s="10"/>
      <c r="E354" s="69">
        <f>BAJIO16643561!H1113</f>
        <v>0</v>
      </c>
      <c r="F354" s="114">
        <f>BAJIO16643561!G1113</f>
        <v>0</v>
      </c>
      <c r="G354" s="11">
        <f t="shared" si="31"/>
        <v>0</v>
      </c>
      <c r="H354" s="11">
        <f t="shared" si="35"/>
        <v>0</v>
      </c>
      <c r="I354" s="11">
        <f>BAJIO16643561!D1113</f>
        <v>0</v>
      </c>
      <c r="J354" s="11">
        <f t="shared" si="32"/>
        <v>0</v>
      </c>
      <c r="K354" s="11">
        <f t="shared" si="33"/>
        <v>0</v>
      </c>
      <c r="L354" s="11">
        <f>BAJIO16643561!C1113</f>
        <v>0</v>
      </c>
      <c r="M354" s="74" t="e">
        <f t="shared" si="34"/>
        <v>#REF!</v>
      </c>
      <c r="N354" s="12"/>
    </row>
    <row r="355" spans="1:14" hidden="1">
      <c r="A355" s="9">
        <f>BAJIO16643561!A1114</f>
        <v>0</v>
      </c>
      <c r="B355" s="10"/>
      <c r="C355" s="10">
        <f>BAJIO16643561!B1114</f>
        <v>0</v>
      </c>
      <c r="D355" s="10"/>
      <c r="E355" s="69">
        <f>BAJIO16643561!H1114</f>
        <v>0</v>
      </c>
      <c r="F355" s="114">
        <f>BAJIO16643561!G1114</f>
        <v>0</v>
      </c>
      <c r="G355" s="11">
        <f t="shared" si="31"/>
        <v>0</v>
      </c>
      <c r="H355" s="11">
        <f t="shared" si="35"/>
        <v>0</v>
      </c>
      <c r="I355" s="11">
        <f>BAJIO16643561!D1114</f>
        <v>0</v>
      </c>
      <c r="J355" s="11">
        <f t="shared" si="32"/>
        <v>0</v>
      </c>
      <c r="K355" s="11">
        <f t="shared" si="33"/>
        <v>0</v>
      </c>
      <c r="L355" s="11">
        <f>BAJIO16643561!C1114</f>
        <v>0</v>
      </c>
      <c r="M355" s="74" t="e">
        <f t="shared" si="34"/>
        <v>#REF!</v>
      </c>
      <c r="N355" s="12"/>
    </row>
    <row r="356" spans="1:14" hidden="1">
      <c r="A356" s="9">
        <f>BAJIO16643561!A1115</f>
        <v>0</v>
      </c>
      <c r="B356" s="10"/>
      <c r="C356" s="10">
        <f>BAJIO16643561!B1115</f>
        <v>0</v>
      </c>
      <c r="D356" s="10"/>
      <c r="E356" s="69">
        <f>BAJIO16643561!H1115</f>
        <v>0</v>
      </c>
      <c r="F356" s="114">
        <f>BAJIO16643561!G1115</f>
        <v>0</v>
      </c>
      <c r="G356" s="11">
        <f t="shared" si="31"/>
        <v>0</v>
      </c>
      <c r="H356" s="11">
        <f t="shared" si="35"/>
        <v>0</v>
      </c>
      <c r="I356" s="11">
        <f>BAJIO16643561!D1115</f>
        <v>0</v>
      </c>
      <c r="J356" s="11">
        <f t="shared" si="32"/>
        <v>0</v>
      </c>
      <c r="K356" s="11">
        <f t="shared" si="33"/>
        <v>0</v>
      </c>
      <c r="L356" s="11">
        <f>BAJIO16643561!C1115</f>
        <v>0</v>
      </c>
      <c r="M356" s="74" t="e">
        <f t="shared" si="34"/>
        <v>#REF!</v>
      </c>
      <c r="N356" s="12"/>
    </row>
    <row r="357" spans="1:14" hidden="1">
      <c r="A357" s="9">
        <f>BAJIO16643561!A1116</f>
        <v>0</v>
      </c>
      <c r="B357" s="10"/>
      <c r="C357" s="10">
        <f>BAJIO16643561!B1116</f>
        <v>0</v>
      </c>
      <c r="D357" s="10"/>
      <c r="E357" s="69">
        <f>BAJIO16643561!H1116</f>
        <v>0</v>
      </c>
      <c r="F357" s="114">
        <f>BAJIO16643561!G1116</f>
        <v>0</v>
      </c>
      <c r="G357" s="11">
        <f t="shared" si="31"/>
        <v>0</v>
      </c>
      <c r="H357" s="11">
        <f t="shared" si="35"/>
        <v>0</v>
      </c>
      <c r="I357" s="11">
        <f>BAJIO16643561!D1116</f>
        <v>0</v>
      </c>
      <c r="J357" s="11">
        <f t="shared" si="32"/>
        <v>0</v>
      </c>
      <c r="K357" s="11">
        <f t="shared" si="33"/>
        <v>0</v>
      </c>
      <c r="L357" s="11">
        <f>BAJIO16643561!C1116</f>
        <v>0</v>
      </c>
      <c r="M357" s="74" t="e">
        <f t="shared" si="34"/>
        <v>#REF!</v>
      </c>
      <c r="N357" s="12"/>
    </row>
    <row r="358" spans="1:14" hidden="1">
      <c r="A358" s="9">
        <f>BAJIO16643561!A1117</f>
        <v>0</v>
      </c>
      <c r="B358" s="10"/>
      <c r="C358" s="10">
        <f>BAJIO16643561!B1117</f>
        <v>0</v>
      </c>
      <c r="D358" s="10"/>
      <c r="E358" s="69">
        <f>BAJIO16643561!H1117</f>
        <v>0</v>
      </c>
      <c r="F358" s="114">
        <f>BAJIO16643561!G1117</f>
        <v>0</v>
      </c>
      <c r="G358" s="11">
        <f t="shared" si="31"/>
        <v>0</v>
      </c>
      <c r="H358" s="11">
        <f t="shared" si="35"/>
        <v>0</v>
      </c>
      <c r="I358" s="11">
        <f>BAJIO16643561!D1117</f>
        <v>0</v>
      </c>
      <c r="J358" s="11">
        <f t="shared" si="32"/>
        <v>0</v>
      </c>
      <c r="K358" s="11">
        <f t="shared" si="33"/>
        <v>0</v>
      </c>
      <c r="L358" s="11">
        <f>BAJIO16643561!C1117</f>
        <v>0</v>
      </c>
      <c r="M358" s="74" t="e">
        <f t="shared" si="34"/>
        <v>#REF!</v>
      </c>
      <c r="N358" s="12"/>
    </row>
    <row r="359" spans="1:14" hidden="1">
      <c r="A359" s="9">
        <f>BAJIO16643561!A1118</f>
        <v>0</v>
      </c>
      <c r="B359" s="10"/>
      <c r="C359" s="10">
        <f>BAJIO16643561!B1118</f>
        <v>0</v>
      </c>
      <c r="D359" s="10"/>
      <c r="E359" s="69">
        <f>BAJIO16643561!H1118</f>
        <v>0</v>
      </c>
      <c r="F359" s="114">
        <f>BAJIO16643561!G1118</f>
        <v>0</v>
      </c>
      <c r="G359" s="11">
        <f t="shared" si="31"/>
        <v>0</v>
      </c>
      <c r="H359" s="11">
        <f t="shared" si="35"/>
        <v>0</v>
      </c>
      <c r="I359" s="11">
        <f>BAJIO16643561!D1118</f>
        <v>0</v>
      </c>
      <c r="J359" s="11">
        <f t="shared" si="32"/>
        <v>0</v>
      </c>
      <c r="K359" s="11">
        <f t="shared" si="33"/>
        <v>0</v>
      </c>
      <c r="L359" s="11">
        <f>BAJIO16643561!C1118</f>
        <v>0</v>
      </c>
      <c r="M359" s="74" t="e">
        <f t="shared" si="34"/>
        <v>#REF!</v>
      </c>
      <c r="N359" s="12"/>
    </row>
    <row r="360" spans="1:14" hidden="1">
      <c r="A360" s="9">
        <f>BAJIO16643561!A1119</f>
        <v>0</v>
      </c>
      <c r="B360" s="10"/>
      <c r="C360" s="10">
        <f>BAJIO16643561!B1119</f>
        <v>0</v>
      </c>
      <c r="D360" s="10"/>
      <c r="E360" s="69">
        <f>BAJIO16643561!H1119</f>
        <v>0</v>
      </c>
      <c r="F360" s="114">
        <f>BAJIO16643561!G1119</f>
        <v>0</v>
      </c>
      <c r="G360" s="11">
        <f t="shared" si="31"/>
        <v>0</v>
      </c>
      <c r="H360" s="11">
        <f t="shared" si="35"/>
        <v>0</v>
      </c>
      <c r="I360" s="11">
        <f>BAJIO16643561!D1119</f>
        <v>0</v>
      </c>
      <c r="J360" s="11">
        <f t="shared" si="32"/>
        <v>0</v>
      </c>
      <c r="K360" s="11">
        <f t="shared" si="33"/>
        <v>0</v>
      </c>
      <c r="L360" s="11">
        <f>BAJIO16643561!C1119</f>
        <v>0</v>
      </c>
      <c r="M360" s="74" t="e">
        <f t="shared" si="34"/>
        <v>#REF!</v>
      </c>
      <c r="N360" s="12"/>
    </row>
    <row r="361" spans="1:14" hidden="1">
      <c r="A361" s="9">
        <f>BAJIO16643561!A1120</f>
        <v>0</v>
      </c>
      <c r="B361" s="10"/>
      <c r="C361" s="10">
        <f>BAJIO16643561!B1120</f>
        <v>0</v>
      </c>
      <c r="D361" s="10"/>
      <c r="E361" s="69">
        <f>BAJIO16643561!H1120</f>
        <v>0</v>
      </c>
      <c r="F361" s="114">
        <f>BAJIO16643561!G1120</f>
        <v>0</v>
      </c>
      <c r="G361" s="11">
        <f t="shared" si="31"/>
        <v>0</v>
      </c>
      <c r="H361" s="11">
        <f t="shared" si="35"/>
        <v>0</v>
      </c>
      <c r="I361" s="11">
        <f>BAJIO16643561!D1120</f>
        <v>0</v>
      </c>
      <c r="J361" s="11">
        <f t="shared" si="32"/>
        <v>0</v>
      </c>
      <c r="K361" s="11">
        <f t="shared" si="33"/>
        <v>0</v>
      </c>
      <c r="L361" s="11">
        <f>BAJIO16643561!C1120</f>
        <v>0</v>
      </c>
      <c r="M361" s="74" t="e">
        <f t="shared" si="34"/>
        <v>#REF!</v>
      </c>
      <c r="N361" s="12"/>
    </row>
    <row r="362" spans="1:14" hidden="1">
      <c r="A362" s="9">
        <f>BAJIO16643561!A1121</f>
        <v>0</v>
      </c>
      <c r="B362" s="10"/>
      <c r="C362" s="10">
        <f>BAJIO16643561!B1121</f>
        <v>0</v>
      </c>
      <c r="D362" s="10"/>
      <c r="E362" s="69">
        <f>BAJIO16643561!H1121</f>
        <v>0</v>
      </c>
      <c r="F362" s="114">
        <f>BAJIO16643561!G1121</f>
        <v>0</v>
      </c>
      <c r="G362" s="11">
        <f t="shared" si="31"/>
        <v>0</v>
      </c>
      <c r="H362" s="11">
        <f t="shared" si="35"/>
        <v>0</v>
      </c>
      <c r="I362" s="11">
        <f>BAJIO16643561!D1121</f>
        <v>0</v>
      </c>
      <c r="J362" s="11">
        <f t="shared" si="32"/>
        <v>0</v>
      </c>
      <c r="K362" s="11">
        <f t="shared" si="33"/>
        <v>0</v>
      </c>
      <c r="L362" s="11">
        <f>BAJIO16643561!C1121</f>
        <v>0</v>
      </c>
      <c r="M362" s="74" t="e">
        <f t="shared" si="34"/>
        <v>#REF!</v>
      </c>
      <c r="N362" s="12"/>
    </row>
    <row r="363" spans="1:14" hidden="1">
      <c r="A363" s="9">
        <f>BAJIO16643561!A1122</f>
        <v>0</v>
      </c>
      <c r="B363" s="10"/>
      <c r="C363" s="10">
        <f>BAJIO16643561!B1122</f>
        <v>0</v>
      </c>
      <c r="D363" s="10"/>
      <c r="E363" s="69">
        <f>BAJIO16643561!H1122</f>
        <v>0</v>
      </c>
      <c r="F363" s="114">
        <f>BAJIO16643561!G1122</f>
        <v>0</v>
      </c>
      <c r="G363" s="11">
        <f t="shared" si="31"/>
        <v>0</v>
      </c>
      <c r="H363" s="11">
        <f t="shared" si="35"/>
        <v>0</v>
      </c>
      <c r="I363" s="11">
        <f>BAJIO16643561!D1122</f>
        <v>0</v>
      </c>
      <c r="J363" s="11">
        <f t="shared" si="32"/>
        <v>0</v>
      </c>
      <c r="K363" s="11">
        <f t="shared" si="33"/>
        <v>0</v>
      </c>
      <c r="L363" s="11">
        <f>BAJIO16643561!C1122</f>
        <v>0</v>
      </c>
      <c r="M363" s="74" t="e">
        <f t="shared" si="34"/>
        <v>#REF!</v>
      </c>
      <c r="N363" s="12"/>
    </row>
    <row r="364" spans="1:14" hidden="1">
      <c r="A364" s="9">
        <f>BAJIO16643561!A1123</f>
        <v>0</v>
      </c>
      <c r="B364" s="10"/>
      <c r="C364" s="10">
        <f>BAJIO16643561!B1123</f>
        <v>0</v>
      </c>
      <c r="D364" s="10"/>
      <c r="E364" s="69">
        <f>BAJIO16643561!H1123</f>
        <v>0</v>
      </c>
      <c r="F364" s="114">
        <f>BAJIO16643561!G1123</f>
        <v>0</v>
      </c>
      <c r="G364" s="11">
        <f t="shared" si="31"/>
        <v>0</v>
      </c>
      <c r="H364" s="11">
        <f t="shared" si="35"/>
        <v>0</v>
      </c>
      <c r="I364" s="11">
        <f>BAJIO16643561!D1123</f>
        <v>0</v>
      </c>
      <c r="J364" s="11">
        <f t="shared" si="32"/>
        <v>0</v>
      </c>
      <c r="K364" s="11">
        <f t="shared" si="33"/>
        <v>0</v>
      </c>
      <c r="L364" s="11">
        <f>BAJIO16643561!C1123</f>
        <v>0</v>
      </c>
      <c r="M364" s="74" t="e">
        <f t="shared" si="34"/>
        <v>#REF!</v>
      </c>
      <c r="N364" s="12"/>
    </row>
    <row r="365" spans="1:14" hidden="1">
      <c r="A365" s="9">
        <f>BAJIO16643561!A1124</f>
        <v>0</v>
      </c>
      <c r="B365" s="10"/>
      <c r="C365" s="10">
        <f>BAJIO16643561!B1124</f>
        <v>0</v>
      </c>
      <c r="D365" s="10"/>
      <c r="E365" s="69">
        <f>BAJIO16643561!H1124</f>
        <v>0</v>
      </c>
      <c r="F365" s="114">
        <f>BAJIO16643561!G1124</f>
        <v>0</v>
      </c>
      <c r="G365" s="11">
        <f t="shared" si="31"/>
        <v>0</v>
      </c>
      <c r="H365" s="11">
        <f t="shared" si="35"/>
        <v>0</v>
      </c>
      <c r="I365" s="11">
        <f>BAJIO16643561!D1124</f>
        <v>0</v>
      </c>
      <c r="J365" s="11">
        <f t="shared" si="32"/>
        <v>0</v>
      </c>
      <c r="K365" s="11">
        <f t="shared" si="33"/>
        <v>0</v>
      </c>
      <c r="L365" s="11">
        <f>BAJIO16643561!C1124</f>
        <v>0</v>
      </c>
      <c r="M365" s="74" t="e">
        <f t="shared" si="34"/>
        <v>#REF!</v>
      </c>
      <c r="N365" s="12"/>
    </row>
    <row r="366" spans="1:14" hidden="1">
      <c r="A366" s="9">
        <f>BAJIO16643561!A1125</f>
        <v>0</v>
      </c>
      <c r="B366" s="10"/>
      <c r="C366" s="10">
        <f>BAJIO16643561!B1125</f>
        <v>0</v>
      </c>
      <c r="D366" s="10"/>
      <c r="E366" s="69">
        <f>BAJIO16643561!H1125</f>
        <v>0</v>
      </c>
      <c r="F366" s="114">
        <f>BAJIO16643561!G1125</f>
        <v>0</v>
      </c>
      <c r="G366" s="11">
        <f t="shared" si="31"/>
        <v>0</v>
      </c>
      <c r="H366" s="11">
        <f t="shared" si="35"/>
        <v>0</v>
      </c>
      <c r="I366" s="11">
        <f>BAJIO16643561!D1125</f>
        <v>0</v>
      </c>
      <c r="J366" s="11">
        <f t="shared" si="32"/>
        <v>0</v>
      </c>
      <c r="K366" s="11">
        <f t="shared" si="33"/>
        <v>0</v>
      </c>
      <c r="L366" s="11">
        <f>BAJIO16643561!C1125</f>
        <v>0</v>
      </c>
      <c r="M366" s="74" t="e">
        <f t="shared" si="34"/>
        <v>#REF!</v>
      </c>
      <c r="N366" s="12"/>
    </row>
    <row r="367" spans="1:14" hidden="1">
      <c r="A367" s="9">
        <f>BAJIO16643561!A1126</f>
        <v>0</v>
      </c>
      <c r="B367" s="10"/>
      <c r="C367" s="10">
        <f>BAJIO16643561!B1126</f>
        <v>0</v>
      </c>
      <c r="D367" s="10"/>
      <c r="E367" s="69">
        <f>BAJIO16643561!H1126</f>
        <v>0</v>
      </c>
      <c r="F367" s="114">
        <f>BAJIO16643561!G1126</f>
        <v>0</v>
      </c>
      <c r="G367" s="11">
        <f t="shared" si="31"/>
        <v>0</v>
      </c>
      <c r="H367" s="11">
        <f t="shared" si="35"/>
        <v>0</v>
      </c>
      <c r="I367" s="11">
        <f>BAJIO16643561!D1126</f>
        <v>0</v>
      </c>
      <c r="J367" s="11">
        <f t="shared" si="32"/>
        <v>0</v>
      </c>
      <c r="K367" s="11">
        <f t="shared" si="33"/>
        <v>0</v>
      </c>
      <c r="L367" s="11">
        <f>BAJIO16643561!C1126</f>
        <v>0</v>
      </c>
      <c r="M367" s="74" t="e">
        <f t="shared" si="34"/>
        <v>#REF!</v>
      </c>
      <c r="N367" s="12"/>
    </row>
    <row r="368" spans="1:14" hidden="1">
      <c r="A368" s="9">
        <f>BAJIO16643561!A1127</f>
        <v>0</v>
      </c>
      <c r="B368" s="10"/>
      <c r="C368" s="10">
        <f>BAJIO16643561!B1127</f>
        <v>0</v>
      </c>
      <c r="D368" s="10"/>
      <c r="E368" s="69">
        <f>BAJIO16643561!H1127</f>
        <v>0</v>
      </c>
      <c r="F368" s="114">
        <f>BAJIO16643561!G1127</f>
        <v>0</v>
      </c>
      <c r="G368" s="11">
        <f t="shared" si="31"/>
        <v>0</v>
      </c>
      <c r="H368" s="11">
        <f t="shared" si="35"/>
        <v>0</v>
      </c>
      <c r="I368" s="11">
        <f>BAJIO16643561!D1127</f>
        <v>0</v>
      </c>
      <c r="J368" s="11">
        <f t="shared" si="32"/>
        <v>0</v>
      </c>
      <c r="K368" s="11">
        <f t="shared" si="33"/>
        <v>0</v>
      </c>
      <c r="L368" s="11">
        <f>BAJIO16643561!C1127</f>
        <v>0</v>
      </c>
      <c r="M368" s="74" t="e">
        <f t="shared" si="34"/>
        <v>#REF!</v>
      </c>
      <c r="N368" s="12"/>
    </row>
    <row r="369" spans="1:14" hidden="1">
      <c r="A369" s="9">
        <f>BAJIO16643561!A1128</f>
        <v>0</v>
      </c>
      <c r="B369" s="10"/>
      <c r="C369" s="10">
        <f>BAJIO16643561!B1128</f>
        <v>0</v>
      </c>
      <c r="D369" s="10"/>
      <c r="E369" s="69">
        <f>BAJIO16643561!H1128</f>
        <v>0</v>
      </c>
      <c r="F369" s="114">
        <f>BAJIO16643561!G1128</f>
        <v>0</v>
      </c>
      <c r="G369" s="11">
        <f t="shared" si="31"/>
        <v>0</v>
      </c>
      <c r="H369" s="11">
        <f t="shared" si="35"/>
        <v>0</v>
      </c>
      <c r="I369" s="11">
        <f>BAJIO16643561!D1128</f>
        <v>0</v>
      </c>
      <c r="J369" s="11">
        <f t="shared" si="32"/>
        <v>0</v>
      </c>
      <c r="K369" s="11">
        <f t="shared" si="33"/>
        <v>0</v>
      </c>
      <c r="L369" s="11">
        <f>BAJIO16643561!C1128</f>
        <v>0</v>
      </c>
      <c r="M369" s="74" t="e">
        <f t="shared" si="34"/>
        <v>#REF!</v>
      </c>
      <c r="N369" s="12"/>
    </row>
    <row r="370" spans="1:14" hidden="1">
      <c r="A370" s="9">
        <f>BAJIO16643561!A1129</f>
        <v>0</v>
      </c>
      <c r="B370" s="10"/>
      <c r="C370" s="10">
        <f>BAJIO16643561!B1129</f>
        <v>0</v>
      </c>
      <c r="D370" s="10"/>
      <c r="E370" s="69">
        <f>BAJIO16643561!H1129</f>
        <v>0</v>
      </c>
      <c r="F370" s="114">
        <f>BAJIO16643561!G1129</f>
        <v>0</v>
      </c>
      <c r="G370" s="11">
        <f t="shared" si="31"/>
        <v>0</v>
      </c>
      <c r="H370" s="11">
        <f t="shared" si="35"/>
        <v>0</v>
      </c>
      <c r="I370" s="11">
        <f>BAJIO16643561!D1129</f>
        <v>0</v>
      </c>
      <c r="J370" s="11">
        <f t="shared" si="32"/>
        <v>0</v>
      </c>
      <c r="K370" s="11">
        <f t="shared" si="33"/>
        <v>0</v>
      </c>
      <c r="L370" s="11">
        <f>BAJIO16643561!C1129</f>
        <v>0</v>
      </c>
      <c r="M370" s="74" t="e">
        <f t="shared" si="34"/>
        <v>#REF!</v>
      </c>
      <c r="N370" s="12"/>
    </row>
    <row r="371" spans="1:14" hidden="1">
      <c r="A371" s="9">
        <f>BAJIO16643561!A1130</f>
        <v>0</v>
      </c>
      <c r="B371" s="10"/>
      <c r="C371" s="10">
        <f>BAJIO16643561!B1130</f>
        <v>0</v>
      </c>
      <c r="D371" s="10"/>
      <c r="E371" s="69">
        <f>BAJIO16643561!H1130</f>
        <v>0</v>
      </c>
      <c r="F371" s="114">
        <f>BAJIO16643561!G1130</f>
        <v>0</v>
      </c>
      <c r="G371" s="11">
        <f t="shared" si="31"/>
        <v>0</v>
      </c>
      <c r="H371" s="11">
        <f t="shared" si="35"/>
        <v>0</v>
      </c>
      <c r="I371" s="11">
        <f>BAJIO16643561!D1130</f>
        <v>0</v>
      </c>
      <c r="J371" s="11">
        <f t="shared" si="32"/>
        <v>0</v>
      </c>
      <c r="K371" s="11">
        <f t="shared" si="33"/>
        <v>0</v>
      </c>
      <c r="L371" s="11">
        <f>BAJIO16643561!C1130</f>
        <v>0</v>
      </c>
      <c r="M371" s="74" t="e">
        <f t="shared" si="34"/>
        <v>#REF!</v>
      </c>
      <c r="N371" s="12"/>
    </row>
    <row r="372" spans="1:14" hidden="1">
      <c r="A372" s="9">
        <f>BAJIO16643561!A1131</f>
        <v>0</v>
      </c>
      <c r="B372" s="10"/>
      <c r="C372" s="10">
        <f>BAJIO16643561!B1131</f>
        <v>0</v>
      </c>
      <c r="D372" s="10"/>
      <c r="E372" s="69">
        <f>BAJIO16643561!H1131</f>
        <v>0</v>
      </c>
      <c r="F372" s="114">
        <f>BAJIO16643561!G1131</f>
        <v>0</v>
      </c>
      <c r="G372" s="11">
        <f t="shared" si="31"/>
        <v>0</v>
      </c>
      <c r="H372" s="11">
        <f t="shared" si="35"/>
        <v>0</v>
      </c>
      <c r="I372" s="11">
        <f>BAJIO16643561!D1131</f>
        <v>0</v>
      </c>
      <c r="J372" s="11">
        <f t="shared" si="32"/>
        <v>0</v>
      </c>
      <c r="K372" s="11">
        <f t="shared" si="33"/>
        <v>0</v>
      </c>
      <c r="L372" s="11">
        <f>BAJIO16643561!C1131</f>
        <v>0</v>
      </c>
      <c r="M372" s="74" t="e">
        <f t="shared" si="34"/>
        <v>#REF!</v>
      </c>
      <c r="N372" s="12"/>
    </row>
    <row r="373" spans="1:14" hidden="1">
      <c r="A373" s="9">
        <f>BAJIO16643561!A1132</f>
        <v>0</v>
      </c>
      <c r="B373" s="10"/>
      <c r="C373" s="10">
        <f>BAJIO16643561!B1132</f>
        <v>0</v>
      </c>
      <c r="D373" s="10"/>
      <c r="E373" s="69">
        <f>BAJIO16643561!H1132</f>
        <v>0</v>
      </c>
      <c r="F373" s="114">
        <f>BAJIO16643561!G1132</f>
        <v>0</v>
      </c>
      <c r="G373" s="11">
        <f t="shared" si="31"/>
        <v>0</v>
      </c>
      <c r="H373" s="11">
        <f t="shared" si="35"/>
        <v>0</v>
      </c>
      <c r="I373" s="11">
        <f>BAJIO16643561!D1132</f>
        <v>0</v>
      </c>
      <c r="J373" s="11">
        <f t="shared" si="32"/>
        <v>0</v>
      </c>
      <c r="K373" s="11">
        <f t="shared" si="33"/>
        <v>0</v>
      </c>
      <c r="L373" s="11">
        <f>BAJIO16643561!C1132</f>
        <v>0</v>
      </c>
      <c r="M373" s="74" t="e">
        <f t="shared" si="34"/>
        <v>#REF!</v>
      </c>
      <c r="N373" s="12"/>
    </row>
    <row r="374" spans="1:14" hidden="1">
      <c r="A374" s="9">
        <f>BAJIO16643561!A1133</f>
        <v>0</v>
      </c>
      <c r="B374" s="10"/>
      <c r="C374" s="10">
        <f>BAJIO16643561!B1133</f>
        <v>0</v>
      </c>
      <c r="D374" s="10"/>
      <c r="E374" s="69">
        <f>BAJIO16643561!H1133</f>
        <v>0</v>
      </c>
      <c r="F374" s="114">
        <f>BAJIO16643561!G1133</f>
        <v>0</v>
      </c>
      <c r="G374" s="11">
        <f t="shared" si="31"/>
        <v>0</v>
      </c>
      <c r="H374" s="11">
        <f t="shared" si="35"/>
        <v>0</v>
      </c>
      <c r="I374" s="11">
        <f>BAJIO16643561!D1133</f>
        <v>0</v>
      </c>
      <c r="J374" s="11">
        <f t="shared" si="32"/>
        <v>0</v>
      </c>
      <c r="K374" s="11">
        <f t="shared" si="33"/>
        <v>0</v>
      </c>
      <c r="L374" s="11">
        <f>BAJIO16643561!C1133</f>
        <v>0</v>
      </c>
      <c r="M374" s="74" t="e">
        <f t="shared" si="34"/>
        <v>#REF!</v>
      </c>
      <c r="N374" s="12"/>
    </row>
    <row r="375" spans="1:14" hidden="1">
      <c r="A375" s="9">
        <f>BAJIO16643561!A1134</f>
        <v>0</v>
      </c>
      <c r="B375" s="10"/>
      <c r="C375" s="10">
        <f>BAJIO16643561!B1134</f>
        <v>0</v>
      </c>
      <c r="D375" s="10"/>
      <c r="E375" s="69">
        <f>BAJIO16643561!H1134</f>
        <v>0</v>
      </c>
      <c r="F375" s="114">
        <f>BAJIO16643561!G1134</f>
        <v>0</v>
      </c>
      <c r="G375" s="11">
        <f t="shared" si="31"/>
        <v>0</v>
      </c>
      <c r="H375" s="11">
        <f t="shared" si="35"/>
        <v>0</v>
      </c>
      <c r="I375" s="11">
        <f>BAJIO16643561!D1134</f>
        <v>0</v>
      </c>
      <c r="J375" s="11">
        <f t="shared" si="32"/>
        <v>0</v>
      </c>
      <c r="K375" s="11">
        <f t="shared" si="33"/>
        <v>0</v>
      </c>
      <c r="L375" s="11">
        <f>BAJIO16643561!C1134</f>
        <v>0</v>
      </c>
      <c r="M375" s="74" t="e">
        <f t="shared" si="34"/>
        <v>#REF!</v>
      </c>
      <c r="N375" s="12"/>
    </row>
    <row r="376" spans="1:14" hidden="1">
      <c r="A376" s="9">
        <f>BAJIO16643561!A1135</f>
        <v>0</v>
      </c>
      <c r="B376" s="10"/>
      <c r="C376" s="10">
        <f>BAJIO16643561!B1135</f>
        <v>0</v>
      </c>
      <c r="D376" s="10"/>
      <c r="E376" s="69">
        <f>BAJIO16643561!H1135</f>
        <v>0</v>
      </c>
      <c r="F376" s="114">
        <f>BAJIO16643561!G1135</f>
        <v>0</v>
      </c>
      <c r="G376" s="11">
        <f t="shared" si="31"/>
        <v>0</v>
      </c>
      <c r="H376" s="11">
        <f t="shared" si="35"/>
        <v>0</v>
      </c>
      <c r="I376" s="11">
        <f>BAJIO16643561!D1135</f>
        <v>0</v>
      </c>
      <c r="J376" s="11">
        <f t="shared" si="32"/>
        <v>0</v>
      </c>
      <c r="K376" s="11">
        <f t="shared" si="33"/>
        <v>0</v>
      </c>
      <c r="L376" s="11">
        <f>BAJIO16643561!C1135</f>
        <v>0</v>
      </c>
      <c r="M376" s="74" t="e">
        <f t="shared" si="34"/>
        <v>#REF!</v>
      </c>
      <c r="N376" s="12"/>
    </row>
    <row r="377" spans="1:14" hidden="1">
      <c r="A377" s="9">
        <f>BAJIO16643561!A1136</f>
        <v>0</v>
      </c>
      <c r="B377" s="10"/>
      <c r="C377" s="10">
        <f>BAJIO16643561!B1136</f>
        <v>0</v>
      </c>
      <c r="D377" s="10"/>
      <c r="E377" s="69">
        <f>BAJIO16643561!H1136</f>
        <v>0</v>
      </c>
      <c r="F377" s="114">
        <f>BAJIO16643561!G1136</f>
        <v>0</v>
      </c>
      <c r="G377" s="11">
        <f t="shared" ref="G377:G440" si="36">I377/1.16</f>
        <v>0</v>
      </c>
      <c r="H377" s="11">
        <f t="shared" si="35"/>
        <v>0</v>
      </c>
      <c r="I377" s="11">
        <f>BAJIO16643561!D1136</f>
        <v>0</v>
      </c>
      <c r="J377" s="11">
        <f t="shared" ref="J377:J440" si="37">L377/1.16</f>
        <v>0</v>
      </c>
      <c r="K377" s="11">
        <f t="shared" si="33"/>
        <v>0</v>
      </c>
      <c r="L377" s="11">
        <f>BAJIO16643561!C1136</f>
        <v>0</v>
      </c>
      <c r="M377" s="74" t="e">
        <f t="shared" si="34"/>
        <v>#REF!</v>
      </c>
      <c r="N377" s="12"/>
    </row>
    <row r="378" spans="1:14" hidden="1">
      <c r="A378" s="9">
        <f>BAJIO16643561!A1137</f>
        <v>0</v>
      </c>
      <c r="B378" s="10"/>
      <c r="C378" s="10">
        <f>BAJIO16643561!B1137</f>
        <v>0</v>
      </c>
      <c r="D378" s="10"/>
      <c r="E378" s="69">
        <f>BAJIO16643561!H1137</f>
        <v>0</v>
      </c>
      <c r="F378" s="114">
        <f>BAJIO16643561!G1137</f>
        <v>0</v>
      </c>
      <c r="G378" s="11">
        <f t="shared" si="36"/>
        <v>0</v>
      </c>
      <c r="H378" s="11">
        <f t="shared" si="35"/>
        <v>0</v>
      </c>
      <c r="I378" s="11">
        <f>BAJIO16643561!D1137</f>
        <v>0</v>
      </c>
      <c r="J378" s="11">
        <f t="shared" si="37"/>
        <v>0</v>
      </c>
      <c r="K378" s="11">
        <f t="shared" si="33"/>
        <v>0</v>
      </c>
      <c r="L378" s="11">
        <f>BAJIO16643561!C1137</f>
        <v>0</v>
      </c>
      <c r="M378" s="74" t="e">
        <f t="shared" si="34"/>
        <v>#REF!</v>
      </c>
      <c r="N378" s="12"/>
    </row>
    <row r="379" spans="1:14" hidden="1">
      <c r="A379" s="9">
        <f>BAJIO16643561!A1138</f>
        <v>0</v>
      </c>
      <c r="B379" s="10"/>
      <c r="C379" s="10">
        <f>BAJIO16643561!B1138</f>
        <v>0</v>
      </c>
      <c r="D379" s="10"/>
      <c r="E379" s="69">
        <f>BAJIO16643561!H1138</f>
        <v>0</v>
      </c>
      <c r="F379" s="114">
        <f>BAJIO16643561!G1138</f>
        <v>0</v>
      </c>
      <c r="G379" s="11">
        <f t="shared" si="36"/>
        <v>0</v>
      </c>
      <c r="H379" s="11">
        <f t="shared" si="35"/>
        <v>0</v>
      </c>
      <c r="I379" s="11">
        <f>BAJIO16643561!D1138</f>
        <v>0</v>
      </c>
      <c r="J379" s="11">
        <f t="shared" si="37"/>
        <v>0</v>
      </c>
      <c r="K379" s="11">
        <f t="shared" si="33"/>
        <v>0</v>
      </c>
      <c r="L379" s="11">
        <f>BAJIO16643561!C1138</f>
        <v>0</v>
      </c>
      <c r="M379" s="74" t="e">
        <f t="shared" si="34"/>
        <v>#REF!</v>
      </c>
      <c r="N379" s="12"/>
    </row>
    <row r="380" spans="1:14" hidden="1">
      <c r="A380" s="9">
        <f>BAJIO16643561!A1139</f>
        <v>0</v>
      </c>
      <c r="B380" s="10"/>
      <c r="C380" s="10">
        <f>BAJIO16643561!B1139</f>
        <v>0</v>
      </c>
      <c r="D380" s="10"/>
      <c r="E380" s="69">
        <f>BAJIO16643561!H1139</f>
        <v>0</v>
      </c>
      <c r="F380" s="114">
        <f>BAJIO16643561!G1139</f>
        <v>0</v>
      </c>
      <c r="G380" s="11">
        <f t="shared" si="36"/>
        <v>0</v>
      </c>
      <c r="H380" s="11">
        <f t="shared" si="35"/>
        <v>0</v>
      </c>
      <c r="I380" s="11">
        <f>BAJIO16643561!D1139</f>
        <v>0</v>
      </c>
      <c r="J380" s="11">
        <f t="shared" si="37"/>
        <v>0</v>
      </c>
      <c r="K380" s="11">
        <f t="shared" si="33"/>
        <v>0</v>
      </c>
      <c r="L380" s="11">
        <f>BAJIO16643561!C1139</f>
        <v>0</v>
      </c>
      <c r="M380" s="74" t="e">
        <f t="shared" si="34"/>
        <v>#REF!</v>
      </c>
      <c r="N380" s="12"/>
    </row>
    <row r="381" spans="1:14" hidden="1">
      <c r="A381" s="9">
        <f>BAJIO16643561!A1140</f>
        <v>0</v>
      </c>
      <c r="B381" s="10"/>
      <c r="C381" s="10">
        <f>BAJIO16643561!B1140</f>
        <v>0</v>
      </c>
      <c r="D381" s="10"/>
      <c r="E381" s="69">
        <f>BAJIO16643561!H1140</f>
        <v>0</v>
      </c>
      <c r="F381" s="114">
        <f>BAJIO16643561!G1140</f>
        <v>0</v>
      </c>
      <c r="G381" s="11">
        <f t="shared" si="36"/>
        <v>0</v>
      </c>
      <c r="H381" s="11">
        <f t="shared" si="35"/>
        <v>0</v>
      </c>
      <c r="I381" s="11">
        <f>BAJIO16643561!D1140</f>
        <v>0</v>
      </c>
      <c r="J381" s="11">
        <f t="shared" si="37"/>
        <v>0</v>
      </c>
      <c r="K381" s="11">
        <f t="shared" si="33"/>
        <v>0</v>
      </c>
      <c r="L381" s="11">
        <f>BAJIO16643561!C1140</f>
        <v>0</v>
      </c>
      <c r="M381" s="74" t="e">
        <f t="shared" si="34"/>
        <v>#REF!</v>
      </c>
      <c r="N381" s="12"/>
    </row>
    <row r="382" spans="1:14" hidden="1">
      <c r="A382" s="9">
        <f>BAJIO16643561!A1141</f>
        <v>0</v>
      </c>
      <c r="B382" s="10"/>
      <c r="C382" s="10">
        <f>BAJIO16643561!B1141</f>
        <v>0</v>
      </c>
      <c r="D382" s="10"/>
      <c r="E382" s="69">
        <f>BAJIO16643561!H1141</f>
        <v>0</v>
      </c>
      <c r="F382" s="114">
        <f>BAJIO16643561!G1141</f>
        <v>0</v>
      </c>
      <c r="G382" s="11">
        <f t="shared" si="36"/>
        <v>0</v>
      </c>
      <c r="H382" s="11">
        <f t="shared" si="35"/>
        <v>0</v>
      </c>
      <c r="I382" s="11">
        <f>BAJIO16643561!D1141</f>
        <v>0</v>
      </c>
      <c r="J382" s="11">
        <f t="shared" si="37"/>
        <v>0</v>
      </c>
      <c r="K382" s="11">
        <f t="shared" si="33"/>
        <v>0</v>
      </c>
      <c r="L382" s="11">
        <f>BAJIO16643561!C1141</f>
        <v>0</v>
      </c>
      <c r="M382" s="74" t="e">
        <f t="shared" si="34"/>
        <v>#REF!</v>
      </c>
      <c r="N382" s="12"/>
    </row>
    <row r="383" spans="1:14" hidden="1">
      <c r="A383" s="9">
        <f>BAJIO16643561!A1142</f>
        <v>0</v>
      </c>
      <c r="B383" s="10"/>
      <c r="C383" s="10">
        <f>BAJIO16643561!B1142</f>
        <v>0</v>
      </c>
      <c r="D383" s="10"/>
      <c r="E383" s="69">
        <f>BAJIO16643561!H1142</f>
        <v>0</v>
      </c>
      <c r="F383" s="114">
        <f>BAJIO16643561!G1142</f>
        <v>0</v>
      </c>
      <c r="G383" s="11">
        <f t="shared" si="36"/>
        <v>0</v>
      </c>
      <c r="H383" s="11">
        <f t="shared" si="35"/>
        <v>0</v>
      </c>
      <c r="I383" s="11">
        <f>BAJIO16643561!D1142</f>
        <v>0</v>
      </c>
      <c r="J383" s="11">
        <f t="shared" si="37"/>
        <v>0</v>
      </c>
      <c r="K383" s="11">
        <f t="shared" si="33"/>
        <v>0</v>
      </c>
      <c r="L383" s="11">
        <f>BAJIO16643561!C1142</f>
        <v>0</v>
      </c>
      <c r="M383" s="74" t="e">
        <f t="shared" si="34"/>
        <v>#REF!</v>
      </c>
      <c r="N383" s="12"/>
    </row>
    <row r="384" spans="1:14" hidden="1">
      <c r="A384" s="9">
        <f>BAJIO16643561!A1143</f>
        <v>0</v>
      </c>
      <c r="B384" s="10"/>
      <c r="C384" s="10">
        <f>BAJIO16643561!B1143</f>
        <v>0</v>
      </c>
      <c r="D384" s="10"/>
      <c r="E384" s="69">
        <f>BAJIO16643561!H1143</f>
        <v>0</v>
      </c>
      <c r="F384" s="114">
        <f>BAJIO16643561!G1143</f>
        <v>0</v>
      </c>
      <c r="G384" s="11">
        <f t="shared" si="36"/>
        <v>0</v>
      </c>
      <c r="H384" s="11">
        <f t="shared" si="35"/>
        <v>0</v>
      </c>
      <c r="I384" s="11">
        <f>BAJIO16643561!D1143</f>
        <v>0</v>
      </c>
      <c r="J384" s="11">
        <f t="shared" si="37"/>
        <v>0</v>
      </c>
      <c r="K384" s="11">
        <f t="shared" si="33"/>
        <v>0</v>
      </c>
      <c r="L384" s="11">
        <f>BAJIO16643561!C1143</f>
        <v>0</v>
      </c>
      <c r="M384" s="74" t="e">
        <f t="shared" si="34"/>
        <v>#REF!</v>
      </c>
      <c r="N384" s="12"/>
    </row>
    <row r="385" spans="1:14" hidden="1">
      <c r="A385" s="9">
        <f>BAJIO16643561!A1144</f>
        <v>0</v>
      </c>
      <c r="B385" s="10"/>
      <c r="C385" s="10">
        <f>BAJIO16643561!B1144</f>
        <v>0</v>
      </c>
      <c r="D385" s="10"/>
      <c r="E385" s="69">
        <f>BAJIO16643561!H1144</f>
        <v>0</v>
      </c>
      <c r="F385" s="114">
        <f>BAJIO16643561!G1144</f>
        <v>0</v>
      </c>
      <c r="G385" s="11">
        <f t="shared" si="36"/>
        <v>0</v>
      </c>
      <c r="H385" s="11">
        <f t="shared" si="35"/>
        <v>0</v>
      </c>
      <c r="I385" s="11">
        <f>BAJIO16643561!D1144</f>
        <v>0</v>
      </c>
      <c r="J385" s="11">
        <f t="shared" si="37"/>
        <v>0</v>
      </c>
      <c r="K385" s="11">
        <f t="shared" si="33"/>
        <v>0</v>
      </c>
      <c r="L385" s="11">
        <f>BAJIO16643561!C1144</f>
        <v>0</v>
      </c>
      <c r="M385" s="74" t="e">
        <f t="shared" si="34"/>
        <v>#REF!</v>
      </c>
      <c r="N385" s="12"/>
    </row>
    <row r="386" spans="1:14" hidden="1">
      <c r="A386" s="9">
        <f>BAJIO16643561!A1145</f>
        <v>0</v>
      </c>
      <c r="B386" s="10"/>
      <c r="C386" s="10">
        <f>BAJIO16643561!B1145</f>
        <v>0</v>
      </c>
      <c r="D386" s="10"/>
      <c r="E386" s="69">
        <f>BAJIO16643561!H1145</f>
        <v>0</v>
      </c>
      <c r="F386" s="114">
        <f>BAJIO16643561!G1145</f>
        <v>0</v>
      </c>
      <c r="G386" s="11">
        <f t="shared" si="36"/>
        <v>0</v>
      </c>
      <c r="H386" s="11">
        <f t="shared" si="35"/>
        <v>0</v>
      </c>
      <c r="I386" s="11">
        <f>BAJIO16643561!D1145</f>
        <v>0</v>
      </c>
      <c r="J386" s="11">
        <f t="shared" si="37"/>
        <v>0</v>
      </c>
      <c r="K386" s="11">
        <f t="shared" si="33"/>
        <v>0</v>
      </c>
      <c r="L386" s="11">
        <f>BAJIO16643561!C1145</f>
        <v>0</v>
      </c>
      <c r="M386" s="74" t="e">
        <f t="shared" si="34"/>
        <v>#REF!</v>
      </c>
      <c r="N386" s="12"/>
    </row>
    <row r="387" spans="1:14" hidden="1">
      <c r="A387" s="9">
        <f>BAJIO16643561!A1146</f>
        <v>0</v>
      </c>
      <c r="B387" s="10"/>
      <c r="C387" s="10">
        <f>BAJIO16643561!B1146</f>
        <v>0</v>
      </c>
      <c r="D387" s="10"/>
      <c r="E387" s="69">
        <f>BAJIO16643561!H1146</f>
        <v>0</v>
      </c>
      <c r="F387" s="114">
        <f>BAJIO16643561!G1146</f>
        <v>0</v>
      </c>
      <c r="G387" s="11">
        <f t="shared" si="36"/>
        <v>0</v>
      </c>
      <c r="H387" s="11">
        <f t="shared" si="35"/>
        <v>0</v>
      </c>
      <c r="I387" s="11">
        <f>BAJIO16643561!D1146</f>
        <v>0</v>
      </c>
      <c r="J387" s="11">
        <f t="shared" si="37"/>
        <v>0</v>
      </c>
      <c r="K387" s="11">
        <f t="shared" si="33"/>
        <v>0</v>
      </c>
      <c r="L387" s="11">
        <f>BAJIO16643561!C1146</f>
        <v>0</v>
      </c>
      <c r="M387" s="74" t="e">
        <f t="shared" si="34"/>
        <v>#REF!</v>
      </c>
      <c r="N387" s="12"/>
    </row>
    <row r="388" spans="1:14" hidden="1">
      <c r="A388" s="9">
        <f>BAJIO16643561!A1147</f>
        <v>0</v>
      </c>
      <c r="B388" s="10"/>
      <c r="C388" s="10">
        <f>BAJIO16643561!B1147</f>
        <v>0</v>
      </c>
      <c r="D388" s="10"/>
      <c r="E388" s="69">
        <f>BAJIO16643561!H1147</f>
        <v>0</v>
      </c>
      <c r="F388" s="114">
        <f>BAJIO16643561!G1147</f>
        <v>0</v>
      </c>
      <c r="G388" s="11">
        <f t="shared" si="36"/>
        <v>0</v>
      </c>
      <c r="H388" s="11">
        <f t="shared" si="35"/>
        <v>0</v>
      </c>
      <c r="I388" s="11">
        <f>BAJIO16643561!D1147</f>
        <v>0</v>
      </c>
      <c r="J388" s="11">
        <f t="shared" si="37"/>
        <v>0</v>
      </c>
      <c r="K388" s="11">
        <f t="shared" ref="K388:K451" si="38">J388*0.16</f>
        <v>0</v>
      </c>
      <c r="L388" s="11">
        <f>BAJIO16643561!C1147</f>
        <v>0</v>
      </c>
      <c r="M388" s="74" t="e">
        <f t="shared" si="34"/>
        <v>#REF!</v>
      </c>
      <c r="N388" s="12"/>
    </row>
    <row r="389" spans="1:14" hidden="1">
      <c r="A389" s="9">
        <f>BAJIO16643561!A1148</f>
        <v>0</v>
      </c>
      <c r="B389" s="10"/>
      <c r="C389" s="10">
        <f>BAJIO16643561!B1148</f>
        <v>0</v>
      </c>
      <c r="D389" s="10"/>
      <c r="E389" s="69">
        <f>BAJIO16643561!H1148</f>
        <v>0</v>
      </c>
      <c r="F389" s="114">
        <f>BAJIO16643561!G1148</f>
        <v>0</v>
      </c>
      <c r="G389" s="11">
        <f t="shared" si="36"/>
        <v>0</v>
      </c>
      <c r="H389" s="11">
        <f t="shared" si="35"/>
        <v>0</v>
      </c>
      <c r="I389" s="11">
        <f>BAJIO16643561!D1148</f>
        <v>0</v>
      </c>
      <c r="J389" s="11">
        <f t="shared" si="37"/>
        <v>0</v>
      </c>
      <c r="K389" s="11">
        <f t="shared" si="38"/>
        <v>0</v>
      </c>
      <c r="L389" s="11">
        <f>BAJIO16643561!C1148</f>
        <v>0</v>
      </c>
      <c r="M389" s="74" t="e">
        <f t="shared" ref="M389:M452" si="39">M388+I389-L389</f>
        <v>#REF!</v>
      </c>
      <c r="N389" s="12"/>
    </row>
    <row r="390" spans="1:14" hidden="1">
      <c r="A390" s="9">
        <f>BAJIO16643561!A1149</f>
        <v>0</v>
      </c>
      <c r="B390" s="10"/>
      <c r="C390" s="10">
        <f>BAJIO16643561!B1149</f>
        <v>0</v>
      </c>
      <c r="D390" s="10"/>
      <c r="E390" s="69">
        <f>BAJIO16643561!H1149</f>
        <v>0</v>
      </c>
      <c r="F390" s="114">
        <f>BAJIO16643561!G1149</f>
        <v>0</v>
      </c>
      <c r="G390" s="11">
        <f t="shared" si="36"/>
        <v>0</v>
      </c>
      <c r="H390" s="11">
        <f t="shared" si="35"/>
        <v>0</v>
      </c>
      <c r="I390" s="11">
        <f>BAJIO16643561!D1149</f>
        <v>0</v>
      </c>
      <c r="J390" s="11">
        <f t="shared" si="37"/>
        <v>0</v>
      </c>
      <c r="K390" s="11">
        <f t="shared" si="38"/>
        <v>0</v>
      </c>
      <c r="L390" s="11">
        <f>BAJIO16643561!C1149</f>
        <v>0</v>
      </c>
      <c r="M390" s="74" t="e">
        <f t="shared" si="39"/>
        <v>#REF!</v>
      </c>
      <c r="N390" s="12"/>
    </row>
    <row r="391" spans="1:14" hidden="1">
      <c r="A391" s="9">
        <f>BAJIO16643561!A1150</f>
        <v>0</v>
      </c>
      <c r="B391" s="10"/>
      <c r="C391" s="10">
        <f>BAJIO16643561!B1150</f>
        <v>0</v>
      </c>
      <c r="D391" s="10"/>
      <c r="E391" s="69">
        <f>BAJIO16643561!H1150</f>
        <v>0</v>
      </c>
      <c r="F391" s="114">
        <f>BAJIO16643561!G1150</f>
        <v>0</v>
      </c>
      <c r="G391" s="11">
        <f t="shared" si="36"/>
        <v>0</v>
      </c>
      <c r="H391" s="11">
        <f t="shared" si="35"/>
        <v>0</v>
      </c>
      <c r="I391" s="11">
        <f>BAJIO16643561!D1150</f>
        <v>0</v>
      </c>
      <c r="J391" s="11">
        <f t="shared" si="37"/>
        <v>0</v>
      </c>
      <c r="K391" s="11">
        <f t="shared" si="38"/>
        <v>0</v>
      </c>
      <c r="L391" s="11">
        <f>BAJIO16643561!C1150</f>
        <v>0</v>
      </c>
      <c r="M391" s="74" t="e">
        <f t="shared" si="39"/>
        <v>#REF!</v>
      </c>
      <c r="N391" s="12"/>
    </row>
    <row r="392" spans="1:14" hidden="1">
      <c r="A392" s="9">
        <f>BAJIO16643561!A1151</f>
        <v>0</v>
      </c>
      <c r="B392" s="10"/>
      <c r="C392" s="10">
        <f>BAJIO16643561!B1151</f>
        <v>0</v>
      </c>
      <c r="D392" s="10"/>
      <c r="E392" s="69">
        <f>BAJIO16643561!H1151</f>
        <v>0</v>
      </c>
      <c r="F392" s="114">
        <f>BAJIO16643561!G1151</f>
        <v>0</v>
      </c>
      <c r="G392" s="11">
        <f t="shared" si="36"/>
        <v>0</v>
      </c>
      <c r="H392" s="11">
        <f t="shared" si="35"/>
        <v>0</v>
      </c>
      <c r="I392" s="11">
        <f>BAJIO16643561!D1151</f>
        <v>0</v>
      </c>
      <c r="J392" s="11">
        <f t="shared" si="37"/>
        <v>0</v>
      </c>
      <c r="K392" s="11">
        <f t="shared" si="38"/>
        <v>0</v>
      </c>
      <c r="L392" s="11">
        <f>BAJIO16643561!C1151</f>
        <v>0</v>
      </c>
      <c r="M392" s="74" t="e">
        <f t="shared" si="39"/>
        <v>#REF!</v>
      </c>
      <c r="N392" s="12"/>
    </row>
    <row r="393" spans="1:14" hidden="1">
      <c r="A393" s="9">
        <f>BAJIO16643561!A1152</f>
        <v>0</v>
      </c>
      <c r="B393" s="10"/>
      <c r="C393" s="10">
        <f>BAJIO16643561!B1152</f>
        <v>0</v>
      </c>
      <c r="D393" s="10"/>
      <c r="E393" s="69">
        <f>BAJIO16643561!H1152</f>
        <v>0</v>
      </c>
      <c r="F393" s="114">
        <f>BAJIO16643561!G1152</f>
        <v>0</v>
      </c>
      <c r="G393" s="11">
        <f t="shared" si="36"/>
        <v>0</v>
      </c>
      <c r="H393" s="11">
        <f t="shared" si="35"/>
        <v>0</v>
      </c>
      <c r="I393" s="11">
        <f>BAJIO16643561!D1152</f>
        <v>0</v>
      </c>
      <c r="J393" s="11">
        <f t="shared" si="37"/>
        <v>0</v>
      </c>
      <c r="K393" s="11">
        <f t="shared" si="38"/>
        <v>0</v>
      </c>
      <c r="L393" s="11">
        <f>BAJIO16643561!C1152</f>
        <v>0</v>
      </c>
      <c r="M393" s="74" t="e">
        <f t="shared" si="39"/>
        <v>#REF!</v>
      </c>
      <c r="N393" s="12"/>
    </row>
    <row r="394" spans="1:14" hidden="1">
      <c r="A394" s="9">
        <f>BAJIO16643561!A1153</f>
        <v>0</v>
      </c>
      <c r="B394" s="10"/>
      <c r="C394" s="10">
        <f>BAJIO16643561!B1153</f>
        <v>0</v>
      </c>
      <c r="D394" s="10"/>
      <c r="E394" s="69">
        <f>BAJIO16643561!H1153</f>
        <v>0</v>
      </c>
      <c r="F394" s="114">
        <f>BAJIO16643561!G1153</f>
        <v>0</v>
      </c>
      <c r="G394" s="11">
        <f t="shared" si="36"/>
        <v>0</v>
      </c>
      <c r="H394" s="11">
        <f t="shared" si="35"/>
        <v>0</v>
      </c>
      <c r="I394" s="11">
        <f>BAJIO16643561!D1153</f>
        <v>0</v>
      </c>
      <c r="J394" s="11">
        <f t="shared" si="37"/>
        <v>0</v>
      </c>
      <c r="K394" s="11">
        <f t="shared" si="38"/>
        <v>0</v>
      </c>
      <c r="L394" s="11">
        <f>BAJIO16643561!C1153</f>
        <v>0</v>
      </c>
      <c r="M394" s="74" t="e">
        <f t="shared" si="39"/>
        <v>#REF!</v>
      </c>
      <c r="N394" s="12"/>
    </row>
    <row r="395" spans="1:14" hidden="1">
      <c r="A395" s="9">
        <f>BAJIO16643561!A1154</f>
        <v>0</v>
      </c>
      <c r="B395" s="10"/>
      <c r="C395" s="10">
        <f>BAJIO16643561!B1154</f>
        <v>0</v>
      </c>
      <c r="D395" s="10"/>
      <c r="E395" s="69">
        <f>BAJIO16643561!H1154</f>
        <v>0</v>
      </c>
      <c r="F395" s="114">
        <f>BAJIO16643561!G1154</f>
        <v>0</v>
      </c>
      <c r="G395" s="11">
        <f t="shared" si="36"/>
        <v>0</v>
      </c>
      <c r="H395" s="11">
        <f t="shared" si="35"/>
        <v>0</v>
      </c>
      <c r="I395" s="11">
        <f>BAJIO16643561!D1154</f>
        <v>0</v>
      </c>
      <c r="J395" s="11">
        <f t="shared" si="37"/>
        <v>0</v>
      </c>
      <c r="K395" s="11">
        <f t="shared" si="38"/>
        <v>0</v>
      </c>
      <c r="L395" s="11">
        <f>BAJIO16643561!C1154</f>
        <v>0</v>
      </c>
      <c r="M395" s="74" t="e">
        <f t="shared" si="39"/>
        <v>#REF!</v>
      </c>
      <c r="N395" s="12"/>
    </row>
    <row r="396" spans="1:14" hidden="1">
      <c r="A396" s="9">
        <f>BAJIO16643561!A1155</f>
        <v>0</v>
      </c>
      <c r="B396" s="10"/>
      <c r="C396" s="10">
        <f>BAJIO16643561!B1155</f>
        <v>0</v>
      </c>
      <c r="D396" s="10"/>
      <c r="E396" s="69">
        <f>BAJIO16643561!H1155</f>
        <v>0</v>
      </c>
      <c r="F396" s="114">
        <f>BAJIO16643561!G1155</f>
        <v>0</v>
      </c>
      <c r="G396" s="11">
        <f t="shared" si="36"/>
        <v>0</v>
      </c>
      <c r="H396" s="11">
        <f t="shared" si="35"/>
        <v>0</v>
      </c>
      <c r="I396" s="11">
        <f>BAJIO16643561!D1155</f>
        <v>0</v>
      </c>
      <c r="J396" s="11">
        <f t="shared" si="37"/>
        <v>0</v>
      </c>
      <c r="K396" s="11">
        <f t="shared" si="38"/>
        <v>0</v>
      </c>
      <c r="L396" s="11">
        <f>BAJIO16643561!C1155</f>
        <v>0</v>
      </c>
      <c r="M396" s="74" t="e">
        <f t="shared" si="39"/>
        <v>#REF!</v>
      </c>
      <c r="N396" s="12"/>
    </row>
    <row r="397" spans="1:14" hidden="1">
      <c r="A397" s="9">
        <f>BAJIO16643561!A1156</f>
        <v>0</v>
      </c>
      <c r="B397" s="10"/>
      <c r="C397" s="10">
        <f>BAJIO16643561!B1156</f>
        <v>0</v>
      </c>
      <c r="D397" s="10"/>
      <c r="E397" s="69">
        <f>BAJIO16643561!H1156</f>
        <v>0</v>
      </c>
      <c r="F397" s="114">
        <f>BAJIO16643561!G1156</f>
        <v>0</v>
      </c>
      <c r="G397" s="11">
        <f t="shared" si="36"/>
        <v>0</v>
      </c>
      <c r="H397" s="11">
        <f t="shared" si="35"/>
        <v>0</v>
      </c>
      <c r="I397" s="11">
        <f>BAJIO16643561!D1156</f>
        <v>0</v>
      </c>
      <c r="J397" s="11">
        <f t="shared" si="37"/>
        <v>0</v>
      </c>
      <c r="K397" s="11">
        <f t="shared" si="38"/>
        <v>0</v>
      </c>
      <c r="L397" s="11">
        <f>BAJIO16643561!C1156</f>
        <v>0</v>
      </c>
      <c r="M397" s="74" t="e">
        <f t="shared" si="39"/>
        <v>#REF!</v>
      </c>
      <c r="N397" s="12"/>
    </row>
    <row r="398" spans="1:14" hidden="1">
      <c r="A398" s="9">
        <f>BAJIO16643561!A1157</f>
        <v>0</v>
      </c>
      <c r="B398" s="10"/>
      <c r="C398" s="10">
        <f>BAJIO16643561!B1157</f>
        <v>0</v>
      </c>
      <c r="D398" s="10"/>
      <c r="E398" s="69">
        <f>BAJIO16643561!H1157</f>
        <v>0</v>
      </c>
      <c r="F398" s="114">
        <f>BAJIO16643561!G1157</f>
        <v>0</v>
      </c>
      <c r="G398" s="11">
        <f t="shared" si="36"/>
        <v>0</v>
      </c>
      <c r="H398" s="11">
        <f t="shared" si="35"/>
        <v>0</v>
      </c>
      <c r="I398" s="11">
        <f>BAJIO16643561!D1157</f>
        <v>0</v>
      </c>
      <c r="J398" s="11">
        <f t="shared" si="37"/>
        <v>0</v>
      </c>
      <c r="K398" s="11">
        <f t="shared" si="38"/>
        <v>0</v>
      </c>
      <c r="L398" s="11">
        <f>BAJIO16643561!C1157</f>
        <v>0</v>
      </c>
      <c r="M398" s="74" t="e">
        <f t="shared" si="39"/>
        <v>#REF!</v>
      </c>
      <c r="N398" s="12"/>
    </row>
    <row r="399" spans="1:14" hidden="1">
      <c r="A399" s="9">
        <f>BAJIO16643561!A1158</f>
        <v>0</v>
      </c>
      <c r="B399" s="10"/>
      <c r="C399" s="10">
        <f>BAJIO16643561!B1158</f>
        <v>0</v>
      </c>
      <c r="D399" s="10"/>
      <c r="E399" s="69">
        <f>BAJIO16643561!H1158</f>
        <v>0</v>
      </c>
      <c r="F399" s="114">
        <f>BAJIO16643561!G1158</f>
        <v>0</v>
      </c>
      <c r="G399" s="11">
        <f t="shared" si="36"/>
        <v>0</v>
      </c>
      <c r="H399" s="11">
        <f t="shared" si="35"/>
        <v>0</v>
      </c>
      <c r="I399" s="11">
        <f>BAJIO16643561!D1158</f>
        <v>0</v>
      </c>
      <c r="J399" s="11">
        <f t="shared" si="37"/>
        <v>0</v>
      </c>
      <c r="K399" s="11">
        <f t="shared" si="38"/>
        <v>0</v>
      </c>
      <c r="L399" s="11">
        <f>BAJIO16643561!C1158</f>
        <v>0</v>
      </c>
      <c r="M399" s="74" t="e">
        <f t="shared" si="39"/>
        <v>#REF!</v>
      </c>
      <c r="N399" s="12"/>
    </row>
    <row r="400" spans="1:14" hidden="1">
      <c r="A400" s="9">
        <f>BAJIO16643561!A1159</f>
        <v>0</v>
      </c>
      <c r="B400" s="10"/>
      <c r="C400" s="10">
        <f>BAJIO16643561!B1159</f>
        <v>0</v>
      </c>
      <c r="D400" s="10"/>
      <c r="E400" s="69">
        <f>BAJIO16643561!H1159</f>
        <v>0</v>
      </c>
      <c r="F400" s="114">
        <f>BAJIO16643561!G1159</f>
        <v>0</v>
      </c>
      <c r="G400" s="11">
        <f t="shared" si="36"/>
        <v>0</v>
      </c>
      <c r="H400" s="11">
        <f t="shared" si="35"/>
        <v>0</v>
      </c>
      <c r="I400" s="11">
        <f>BAJIO16643561!D1159</f>
        <v>0</v>
      </c>
      <c r="J400" s="11">
        <f t="shared" si="37"/>
        <v>0</v>
      </c>
      <c r="K400" s="11">
        <f t="shared" si="38"/>
        <v>0</v>
      </c>
      <c r="L400" s="11">
        <f>BAJIO16643561!C1159</f>
        <v>0</v>
      </c>
      <c r="M400" s="74" t="e">
        <f t="shared" si="39"/>
        <v>#REF!</v>
      </c>
      <c r="N400" s="12"/>
    </row>
    <row r="401" spans="1:14" hidden="1">
      <c r="A401" s="9">
        <f>BAJIO16643561!A1160</f>
        <v>0</v>
      </c>
      <c r="B401" s="10"/>
      <c r="C401" s="10">
        <f>BAJIO16643561!B1160</f>
        <v>0</v>
      </c>
      <c r="D401" s="10"/>
      <c r="E401" s="69">
        <f>BAJIO16643561!H1160</f>
        <v>0</v>
      </c>
      <c r="F401" s="114">
        <f>BAJIO16643561!G1160</f>
        <v>0</v>
      </c>
      <c r="G401" s="11">
        <f t="shared" si="36"/>
        <v>0</v>
      </c>
      <c r="H401" s="11">
        <f t="shared" si="35"/>
        <v>0</v>
      </c>
      <c r="I401" s="11">
        <f>BAJIO16643561!D1160</f>
        <v>0</v>
      </c>
      <c r="J401" s="11">
        <f t="shared" si="37"/>
        <v>0</v>
      </c>
      <c r="K401" s="11">
        <f t="shared" si="38"/>
        <v>0</v>
      </c>
      <c r="L401" s="11">
        <f>BAJIO16643561!C1160</f>
        <v>0</v>
      </c>
      <c r="M401" s="74" t="e">
        <f t="shared" si="39"/>
        <v>#REF!</v>
      </c>
      <c r="N401" s="12"/>
    </row>
    <row r="402" spans="1:14" hidden="1">
      <c r="A402" s="9">
        <f>BAJIO16643561!A1161</f>
        <v>0</v>
      </c>
      <c r="B402" s="10"/>
      <c r="C402" s="10">
        <f>BAJIO16643561!B1161</f>
        <v>0</v>
      </c>
      <c r="D402" s="10"/>
      <c r="E402" s="69">
        <f>BAJIO16643561!H1161</f>
        <v>0</v>
      </c>
      <c r="F402" s="114">
        <f>BAJIO16643561!G1161</f>
        <v>0</v>
      </c>
      <c r="G402" s="11">
        <f t="shared" si="36"/>
        <v>0</v>
      </c>
      <c r="H402" s="11">
        <f t="shared" si="35"/>
        <v>0</v>
      </c>
      <c r="I402" s="11">
        <f>BAJIO16643561!D1161</f>
        <v>0</v>
      </c>
      <c r="J402" s="11">
        <f t="shared" si="37"/>
        <v>0</v>
      </c>
      <c r="K402" s="11">
        <f t="shared" si="38"/>
        <v>0</v>
      </c>
      <c r="L402" s="11">
        <f>BAJIO16643561!C1161</f>
        <v>0</v>
      </c>
      <c r="M402" s="74" t="e">
        <f t="shared" si="39"/>
        <v>#REF!</v>
      </c>
      <c r="N402" s="12"/>
    </row>
    <row r="403" spans="1:14" hidden="1">
      <c r="A403" s="9">
        <f>BAJIO16643561!A1162</f>
        <v>0</v>
      </c>
      <c r="B403" s="10"/>
      <c r="C403" s="10">
        <f>BAJIO16643561!B1162</f>
        <v>0</v>
      </c>
      <c r="D403" s="10"/>
      <c r="E403" s="69">
        <f>BAJIO16643561!H1162</f>
        <v>0</v>
      </c>
      <c r="F403" s="114">
        <f>BAJIO16643561!G1162</f>
        <v>0</v>
      </c>
      <c r="G403" s="11">
        <f t="shared" si="36"/>
        <v>0</v>
      </c>
      <c r="H403" s="11">
        <f t="shared" si="35"/>
        <v>0</v>
      </c>
      <c r="I403" s="11">
        <f>BAJIO16643561!D1162</f>
        <v>0</v>
      </c>
      <c r="J403" s="11">
        <f t="shared" si="37"/>
        <v>0</v>
      </c>
      <c r="K403" s="11">
        <f t="shared" si="38"/>
        <v>0</v>
      </c>
      <c r="L403" s="11">
        <f>BAJIO16643561!C1162</f>
        <v>0</v>
      </c>
      <c r="M403" s="74" t="e">
        <f t="shared" si="39"/>
        <v>#REF!</v>
      </c>
      <c r="N403" s="12"/>
    </row>
    <row r="404" spans="1:14" hidden="1">
      <c r="A404" s="9">
        <f>BAJIO16643561!A1163</f>
        <v>0</v>
      </c>
      <c r="B404" s="10"/>
      <c r="C404" s="10">
        <f>BAJIO16643561!B1163</f>
        <v>0</v>
      </c>
      <c r="D404" s="10"/>
      <c r="E404" s="69">
        <f>BAJIO16643561!H1163</f>
        <v>0</v>
      </c>
      <c r="F404" s="114">
        <f>BAJIO16643561!G1163</f>
        <v>0</v>
      </c>
      <c r="G404" s="11">
        <f t="shared" si="36"/>
        <v>0</v>
      </c>
      <c r="H404" s="11">
        <f t="shared" ref="H404:H467" si="40">G404*0.16</f>
        <v>0</v>
      </c>
      <c r="I404" s="11">
        <f>BAJIO16643561!D1163</f>
        <v>0</v>
      </c>
      <c r="J404" s="11">
        <f t="shared" si="37"/>
        <v>0</v>
      </c>
      <c r="K404" s="11">
        <f t="shared" si="38"/>
        <v>0</v>
      </c>
      <c r="L404" s="11">
        <f>BAJIO16643561!C1163</f>
        <v>0</v>
      </c>
      <c r="M404" s="74" t="e">
        <f t="shared" si="39"/>
        <v>#REF!</v>
      </c>
      <c r="N404" s="12"/>
    </row>
    <row r="405" spans="1:14" hidden="1">
      <c r="A405" s="9">
        <f>BAJIO16643561!A1164</f>
        <v>0</v>
      </c>
      <c r="B405" s="10"/>
      <c r="C405" s="10">
        <f>BAJIO16643561!B1164</f>
        <v>0</v>
      </c>
      <c r="D405" s="10"/>
      <c r="E405" s="69">
        <f>BAJIO16643561!H1164</f>
        <v>0</v>
      </c>
      <c r="F405" s="114">
        <f>BAJIO16643561!G1164</f>
        <v>0</v>
      </c>
      <c r="G405" s="11">
        <f t="shared" si="36"/>
        <v>0</v>
      </c>
      <c r="H405" s="11">
        <f t="shared" si="40"/>
        <v>0</v>
      </c>
      <c r="I405" s="11">
        <f>BAJIO16643561!D1164</f>
        <v>0</v>
      </c>
      <c r="J405" s="11">
        <f t="shared" si="37"/>
        <v>0</v>
      </c>
      <c r="K405" s="11">
        <f t="shared" si="38"/>
        <v>0</v>
      </c>
      <c r="L405" s="11">
        <f>BAJIO16643561!C1164</f>
        <v>0</v>
      </c>
      <c r="M405" s="74" t="e">
        <f t="shared" si="39"/>
        <v>#REF!</v>
      </c>
      <c r="N405" s="12"/>
    </row>
    <row r="406" spans="1:14" hidden="1">
      <c r="A406" s="9">
        <f>BAJIO16643561!A1165</f>
        <v>0</v>
      </c>
      <c r="B406" s="10"/>
      <c r="C406" s="10">
        <f>BAJIO16643561!B1165</f>
        <v>0</v>
      </c>
      <c r="D406" s="10"/>
      <c r="E406" s="69">
        <f>BAJIO16643561!H1165</f>
        <v>0</v>
      </c>
      <c r="F406" s="114">
        <f>BAJIO16643561!G1165</f>
        <v>0</v>
      </c>
      <c r="G406" s="11">
        <f t="shared" si="36"/>
        <v>0</v>
      </c>
      <c r="H406" s="11">
        <f t="shared" si="40"/>
        <v>0</v>
      </c>
      <c r="I406" s="11">
        <f>BAJIO16643561!D1165</f>
        <v>0</v>
      </c>
      <c r="J406" s="11">
        <f t="shared" si="37"/>
        <v>0</v>
      </c>
      <c r="K406" s="11">
        <f t="shared" si="38"/>
        <v>0</v>
      </c>
      <c r="L406" s="11">
        <f>BAJIO16643561!C1165</f>
        <v>0</v>
      </c>
      <c r="M406" s="74" t="e">
        <f t="shared" si="39"/>
        <v>#REF!</v>
      </c>
      <c r="N406" s="12"/>
    </row>
    <row r="407" spans="1:14" hidden="1">
      <c r="A407" s="9">
        <f>BAJIO16643561!A1166</f>
        <v>0</v>
      </c>
      <c r="B407" s="10"/>
      <c r="C407" s="10">
        <f>BAJIO16643561!B1166</f>
        <v>0</v>
      </c>
      <c r="D407" s="10"/>
      <c r="E407" s="69">
        <f>BAJIO16643561!H1166</f>
        <v>0</v>
      </c>
      <c r="F407" s="114">
        <f>BAJIO16643561!G1166</f>
        <v>0</v>
      </c>
      <c r="G407" s="11">
        <f t="shared" si="36"/>
        <v>0</v>
      </c>
      <c r="H407" s="11">
        <f t="shared" si="40"/>
        <v>0</v>
      </c>
      <c r="I407" s="11">
        <f>BAJIO16643561!D1166</f>
        <v>0</v>
      </c>
      <c r="J407" s="11">
        <f t="shared" si="37"/>
        <v>0</v>
      </c>
      <c r="K407" s="11">
        <f t="shared" si="38"/>
        <v>0</v>
      </c>
      <c r="L407" s="11">
        <f>BAJIO16643561!C1166</f>
        <v>0</v>
      </c>
      <c r="M407" s="74" t="e">
        <f t="shared" si="39"/>
        <v>#REF!</v>
      </c>
      <c r="N407" s="12"/>
    </row>
    <row r="408" spans="1:14" hidden="1">
      <c r="A408" s="9">
        <f>BAJIO16643561!A1167</f>
        <v>0</v>
      </c>
      <c r="B408" s="10"/>
      <c r="C408" s="10">
        <f>BAJIO16643561!B1167</f>
        <v>0</v>
      </c>
      <c r="D408" s="10"/>
      <c r="E408" s="69">
        <f>BAJIO16643561!H1167</f>
        <v>0</v>
      </c>
      <c r="F408" s="114">
        <f>BAJIO16643561!G1167</f>
        <v>0</v>
      </c>
      <c r="G408" s="11">
        <f t="shared" si="36"/>
        <v>0</v>
      </c>
      <c r="H408" s="11">
        <f t="shared" si="40"/>
        <v>0</v>
      </c>
      <c r="I408" s="11">
        <f>BAJIO16643561!D1167</f>
        <v>0</v>
      </c>
      <c r="J408" s="11">
        <f t="shared" si="37"/>
        <v>0</v>
      </c>
      <c r="K408" s="11">
        <f t="shared" si="38"/>
        <v>0</v>
      </c>
      <c r="L408" s="11">
        <f>BAJIO16643561!C1167</f>
        <v>0</v>
      </c>
      <c r="M408" s="74" t="e">
        <f t="shared" si="39"/>
        <v>#REF!</v>
      </c>
      <c r="N408" s="12"/>
    </row>
    <row r="409" spans="1:14" hidden="1">
      <c r="A409" s="9">
        <f>BAJIO16643561!A1168</f>
        <v>0</v>
      </c>
      <c r="B409" s="10"/>
      <c r="C409" s="10">
        <f>BAJIO16643561!B1168</f>
        <v>0</v>
      </c>
      <c r="D409" s="10"/>
      <c r="E409" s="69">
        <f>BAJIO16643561!H1168</f>
        <v>0</v>
      </c>
      <c r="F409" s="114">
        <f>BAJIO16643561!G1168</f>
        <v>0</v>
      </c>
      <c r="G409" s="11">
        <f t="shared" si="36"/>
        <v>0</v>
      </c>
      <c r="H409" s="11">
        <f t="shared" si="40"/>
        <v>0</v>
      </c>
      <c r="I409" s="11">
        <f>BAJIO16643561!D1168</f>
        <v>0</v>
      </c>
      <c r="J409" s="11">
        <f t="shared" si="37"/>
        <v>0</v>
      </c>
      <c r="K409" s="11">
        <f t="shared" si="38"/>
        <v>0</v>
      </c>
      <c r="L409" s="11">
        <f>BAJIO16643561!C1168</f>
        <v>0</v>
      </c>
      <c r="M409" s="74" t="e">
        <f t="shared" si="39"/>
        <v>#REF!</v>
      </c>
      <c r="N409" s="12"/>
    </row>
    <row r="410" spans="1:14" hidden="1">
      <c r="A410" s="9">
        <f>BAJIO16643561!A1169</f>
        <v>0</v>
      </c>
      <c r="B410" s="10"/>
      <c r="C410" s="10">
        <f>BAJIO16643561!B1169</f>
        <v>0</v>
      </c>
      <c r="D410" s="10"/>
      <c r="E410" s="69">
        <f>BAJIO16643561!H1169</f>
        <v>0</v>
      </c>
      <c r="F410" s="114">
        <f>BAJIO16643561!G1169</f>
        <v>0</v>
      </c>
      <c r="G410" s="11">
        <f t="shared" si="36"/>
        <v>0</v>
      </c>
      <c r="H410" s="11">
        <f t="shared" si="40"/>
        <v>0</v>
      </c>
      <c r="I410" s="11">
        <f>BAJIO16643561!D1169</f>
        <v>0</v>
      </c>
      <c r="J410" s="11">
        <f t="shared" si="37"/>
        <v>0</v>
      </c>
      <c r="K410" s="11">
        <f t="shared" si="38"/>
        <v>0</v>
      </c>
      <c r="L410" s="11">
        <f>BAJIO16643561!C1169</f>
        <v>0</v>
      </c>
      <c r="M410" s="74" t="e">
        <f t="shared" si="39"/>
        <v>#REF!</v>
      </c>
      <c r="N410" s="12"/>
    </row>
    <row r="411" spans="1:14" hidden="1">
      <c r="A411" s="9">
        <f>BAJIO16643561!A1170</f>
        <v>0</v>
      </c>
      <c r="B411" s="10"/>
      <c r="C411" s="10">
        <f>BAJIO16643561!B1170</f>
        <v>0</v>
      </c>
      <c r="D411" s="10"/>
      <c r="E411" s="69">
        <f>BAJIO16643561!H1170</f>
        <v>0</v>
      </c>
      <c r="F411" s="114">
        <f>BAJIO16643561!G1170</f>
        <v>0</v>
      </c>
      <c r="G411" s="11">
        <f t="shared" si="36"/>
        <v>0</v>
      </c>
      <c r="H411" s="11">
        <f t="shared" si="40"/>
        <v>0</v>
      </c>
      <c r="I411" s="11">
        <f>BAJIO16643561!D1170</f>
        <v>0</v>
      </c>
      <c r="J411" s="11">
        <f t="shared" si="37"/>
        <v>0</v>
      </c>
      <c r="K411" s="11">
        <f t="shared" si="38"/>
        <v>0</v>
      </c>
      <c r="L411" s="11">
        <f>BAJIO16643561!C1170</f>
        <v>0</v>
      </c>
      <c r="M411" s="74" t="e">
        <f t="shared" si="39"/>
        <v>#REF!</v>
      </c>
      <c r="N411" s="12"/>
    </row>
    <row r="412" spans="1:14" hidden="1">
      <c r="A412" s="9">
        <f>BAJIO16643561!A1171</f>
        <v>0</v>
      </c>
      <c r="B412" s="10"/>
      <c r="C412" s="10">
        <f>BAJIO16643561!B1171</f>
        <v>0</v>
      </c>
      <c r="D412" s="10"/>
      <c r="E412" s="69">
        <f>BAJIO16643561!H1171</f>
        <v>0</v>
      </c>
      <c r="F412" s="114">
        <f>BAJIO16643561!G1171</f>
        <v>0</v>
      </c>
      <c r="G412" s="11">
        <f t="shared" si="36"/>
        <v>0</v>
      </c>
      <c r="H412" s="11">
        <f t="shared" si="40"/>
        <v>0</v>
      </c>
      <c r="I412" s="11">
        <f>BAJIO16643561!D1171</f>
        <v>0</v>
      </c>
      <c r="J412" s="11">
        <f t="shared" si="37"/>
        <v>0</v>
      </c>
      <c r="K412" s="11">
        <f t="shared" si="38"/>
        <v>0</v>
      </c>
      <c r="L412" s="11">
        <f>BAJIO16643561!C1171</f>
        <v>0</v>
      </c>
      <c r="M412" s="74" t="e">
        <f t="shared" si="39"/>
        <v>#REF!</v>
      </c>
      <c r="N412" s="12"/>
    </row>
    <row r="413" spans="1:14" hidden="1">
      <c r="A413" s="9">
        <f>BAJIO16643561!A1172</f>
        <v>0</v>
      </c>
      <c r="B413" s="10"/>
      <c r="C413" s="10">
        <f>BAJIO16643561!B1172</f>
        <v>0</v>
      </c>
      <c r="D413" s="10"/>
      <c r="E413" s="69">
        <f>BAJIO16643561!H1172</f>
        <v>0</v>
      </c>
      <c r="F413" s="114">
        <f>BAJIO16643561!G1172</f>
        <v>0</v>
      </c>
      <c r="G413" s="11">
        <f t="shared" si="36"/>
        <v>0</v>
      </c>
      <c r="H413" s="11">
        <f t="shared" si="40"/>
        <v>0</v>
      </c>
      <c r="I413" s="11">
        <f>BAJIO16643561!D1172</f>
        <v>0</v>
      </c>
      <c r="J413" s="11">
        <f t="shared" si="37"/>
        <v>0</v>
      </c>
      <c r="K413" s="11">
        <f t="shared" si="38"/>
        <v>0</v>
      </c>
      <c r="L413" s="11">
        <f>BAJIO16643561!C1172</f>
        <v>0</v>
      </c>
      <c r="M413" s="74" t="e">
        <f t="shared" si="39"/>
        <v>#REF!</v>
      </c>
      <c r="N413" s="12"/>
    </row>
    <row r="414" spans="1:14" hidden="1">
      <c r="A414" s="9">
        <f>BAJIO16643561!A1173</f>
        <v>0</v>
      </c>
      <c r="B414" s="10"/>
      <c r="C414" s="10">
        <f>BAJIO16643561!B1173</f>
        <v>0</v>
      </c>
      <c r="D414" s="10"/>
      <c r="E414" s="69">
        <f>BAJIO16643561!H1173</f>
        <v>0</v>
      </c>
      <c r="F414" s="114">
        <f>BAJIO16643561!G1173</f>
        <v>0</v>
      </c>
      <c r="G414" s="11">
        <f t="shared" si="36"/>
        <v>0</v>
      </c>
      <c r="H414" s="11">
        <f t="shared" si="40"/>
        <v>0</v>
      </c>
      <c r="I414" s="11">
        <f>BAJIO16643561!D1173</f>
        <v>0</v>
      </c>
      <c r="J414" s="11">
        <f t="shared" si="37"/>
        <v>0</v>
      </c>
      <c r="K414" s="11">
        <f t="shared" si="38"/>
        <v>0</v>
      </c>
      <c r="L414" s="11">
        <f>BAJIO16643561!C1173</f>
        <v>0</v>
      </c>
      <c r="M414" s="74" t="e">
        <f t="shared" si="39"/>
        <v>#REF!</v>
      </c>
      <c r="N414" s="12"/>
    </row>
    <row r="415" spans="1:14" hidden="1">
      <c r="A415" s="9">
        <f>BAJIO16643561!A1174</f>
        <v>0</v>
      </c>
      <c r="B415" s="10"/>
      <c r="C415" s="10">
        <f>BAJIO16643561!B1173</f>
        <v>0</v>
      </c>
      <c r="D415" s="10"/>
      <c r="E415" s="69">
        <f>BAJIO16643561!H1174</f>
        <v>0</v>
      </c>
      <c r="F415" s="114">
        <f>BAJIO16643561!G1174</f>
        <v>0</v>
      </c>
      <c r="G415" s="11">
        <f t="shared" si="36"/>
        <v>0</v>
      </c>
      <c r="H415" s="11">
        <f t="shared" si="40"/>
        <v>0</v>
      </c>
      <c r="I415" s="11">
        <f>BAJIO16643561!D1174</f>
        <v>0</v>
      </c>
      <c r="J415" s="11">
        <f t="shared" si="37"/>
        <v>0</v>
      </c>
      <c r="K415" s="11">
        <f t="shared" si="38"/>
        <v>0</v>
      </c>
      <c r="L415" s="11">
        <f>BAJIO16643561!C1174</f>
        <v>0</v>
      </c>
      <c r="M415" s="74" t="e">
        <f t="shared" si="39"/>
        <v>#REF!</v>
      </c>
    </row>
    <row r="416" spans="1:14" hidden="1">
      <c r="A416" s="9">
        <f>BAJIO16643561!A1175</f>
        <v>0</v>
      </c>
      <c r="B416" s="10"/>
      <c r="C416" s="10">
        <f>BAJIO16643561!B1174</f>
        <v>0</v>
      </c>
      <c r="D416" s="10"/>
      <c r="E416" s="69">
        <f>BAJIO16643561!H1175</f>
        <v>0</v>
      </c>
      <c r="F416" s="114">
        <f>BAJIO16643561!G1175</f>
        <v>0</v>
      </c>
      <c r="G416" s="11">
        <f t="shared" si="36"/>
        <v>0</v>
      </c>
      <c r="H416" s="11">
        <f t="shared" si="40"/>
        <v>0</v>
      </c>
      <c r="I416" s="11">
        <f>BAJIO16643561!D1175</f>
        <v>0</v>
      </c>
      <c r="J416" s="11">
        <f t="shared" si="37"/>
        <v>0</v>
      </c>
      <c r="K416" s="11">
        <f t="shared" si="38"/>
        <v>0</v>
      </c>
      <c r="L416" s="11">
        <f>BAJIO16643561!C1175</f>
        <v>0</v>
      </c>
      <c r="M416" s="74" t="e">
        <f t="shared" si="39"/>
        <v>#REF!</v>
      </c>
    </row>
    <row r="417" spans="1:14" hidden="1">
      <c r="A417" s="9">
        <f>BAJIO16643561!A1176</f>
        <v>0</v>
      </c>
      <c r="B417" s="10"/>
      <c r="C417" s="10">
        <f>BAJIO16643561!B1175</f>
        <v>0</v>
      </c>
      <c r="D417" s="10"/>
      <c r="E417" s="69">
        <f>BAJIO16643561!H1176</f>
        <v>0</v>
      </c>
      <c r="F417" s="114">
        <f>BAJIO16643561!G1176</f>
        <v>0</v>
      </c>
      <c r="G417" s="11">
        <f t="shared" si="36"/>
        <v>0</v>
      </c>
      <c r="H417" s="11">
        <f t="shared" si="40"/>
        <v>0</v>
      </c>
      <c r="I417" s="11">
        <f>BAJIO16643561!D1176</f>
        <v>0</v>
      </c>
      <c r="J417" s="11">
        <f t="shared" si="37"/>
        <v>0</v>
      </c>
      <c r="K417" s="11">
        <f t="shared" si="38"/>
        <v>0</v>
      </c>
      <c r="L417" s="11">
        <f>BAJIO16643561!C1176</f>
        <v>0</v>
      </c>
      <c r="M417" s="74" t="e">
        <f t="shared" si="39"/>
        <v>#REF!</v>
      </c>
    </row>
    <row r="418" spans="1:14" hidden="1">
      <c r="A418" s="9">
        <f>BAJIO16643561!A1177</f>
        <v>0</v>
      </c>
      <c r="B418" s="10"/>
      <c r="C418" s="10">
        <f>BAJIO16643561!B1176</f>
        <v>0</v>
      </c>
      <c r="D418" s="10"/>
      <c r="E418" s="69">
        <f>BAJIO16643561!H1177</f>
        <v>0</v>
      </c>
      <c r="F418" s="114">
        <f>BAJIO16643561!G1177</f>
        <v>0</v>
      </c>
      <c r="G418" s="11">
        <f t="shared" si="36"/>
        <v>0</v>
      </c>
      <c r="H418" s="11">
        <f t="shared" si="40"/>
        <v>0</v>
      </c>
      <c r="I418" s="11">
        <f>BAJIO16643561!D1177</f>
        <v>0</v>
      </c>
      <c r="J418" s="11">
        <f t="shared" si="37"/>
        <v>0</v>
      </c>
      <c r="K418" s="11">
        <f t="shared" si="38"/>
        <v>0</v>
      </c>
      <c r="L418" s="11">
        <f>BAJIO16643561!C1177</f>
        <v>0</v>
      </c>
      <c r="M418" s="74" t="e">
        <f t="shared" si="39"/>
        <v>#REF!</v>
      </c>
    </row>
    <row r="419" spans="1:14" hidden="1">
      <c r="A419" s="9">
        <f>BAJIO16643561!A1178</f>
        <v>0</v>
      </c>
      <c r="B419" s="10"/>
      <c r="C419" s="10">
        <f>BAJIO16643561!B1177</f>
        <v>0</v>
      </c>
      <c r="D419" s="10"/>
      <c r="E419" s="69">
        <f>BAJIO16643561!H1178</f>
        <v>0</v>
      </c>
      <c r="F419" s="114">
        <f>BAJIO16643561!G1178</f>
        <v>0</v>
      </c>
      <c r="G419" s="11">
        <f t="shared" si="36"/>
        <v>0</v>
      </c>
      <c r="H419" s="11">
        <f t="shared" si="40"/>
        <v>0</v>
      </c>
      <c r="I419" s="11">
        <f>BAJIO16643561!D1178</f>
        <v>0</v>
      </c>
      <c r="J419" s="11">
        <f t="shared" si="37"/>
        <v>0</v>
      </c>
      <c r="K419" s="11">
        <f t="shared" si="38"/>
        <v>0</v>
      </c>
      <c r="L419" s="11">
        <f>BAJIO16643561!C1178</f>
        <v>0</v>
      </c>
      <c r="M419" s="74" t="e">
        <f t="shared" si="39"/>
        <v>#REF!</v>
      </c>
    </row>
    <row r="420" spans="1:14" hidden="1">
      <c r="A420" s="9">
        <f>BAJIO16643561!A1179</f>
        <v>0</v>
      </c>
      <c r="B420" s="10"/>
      <c r="C420" s="10">
        <f>BAJIO16643561!B1178</f>
        <v>0</v>
      </c>
      <c r="D420" s="10"/>
      <c r="E420" s="69">
        <f>BAJIO16643561!H1179</f>
        <v>0</v>
      </c>
      <c r="F420" s="114">
        <f>BAJIO16643561!G1179</f>
        <v>0</v>
      </c>
      <c r="G420" s="11">
        <f t="shared" si="36"/>
        <v>0</v>
      </c>
      <c r="H420" s="11">
        <f t="shared" si="40"/>
        <v>0</v>
      </c>
      <c r="I420" s="11">
        <f>BAJIO16643561!D1179</f>
        <v>0</v>
      </c>
      <c r="J420" s="11">
        <f t="shared" si="37"/>
        <v>0</v>
      </c>
      <c r="K420" s="11">
        <f t="shared" si="38"/>
        <v>0</v>
      </c>
      <c r="L420" s="11">
        <f>BAJIO16643561!C1179</f>
        <v>0</v>
      </c>
      <c r="M420" s="74" t="e">
        <f t="shared" si="39"/>
        <v>#REF!</v>
      </c>
    </row>
    <row r="421" spans="1:14" hidden="1">
      <c r="A421" s="9">
        <f>BAJIO16643561!A1180</f>
        <v>0</v>
      </c>
      <c r="B421" s="10"/>
      <c r="C421" s="10">
        <f>BAJIO16643561!B1179</f>
        <v>0</v>
      </c>
      <c r="D421" s="10"/>
      <c r="E421" s="69">
        <f>BAJIO16643561!H1180</f>
        <v>0</v>
      </c>
      <c r="F421" s="114">
        <f>BAJIO16643561!G1180</f>
        <v>0</v>
      </c>
      <c r="G421" s="11">
        <f t="shared" si="36"/>
        <v>0</v>
      </c>
      <c r="H421" s="11">
        <f t="shared" si="40"/>
        <v>0</v>
      </c>
      <c r="I421" s="11">
        <f>BAJIO16643561!D1180</f>
        <v>0</v>
      </c>
      <c r="J421" s="11">
        <f t="shared" si="37"/>
        <v>0</v>
      </c>
      <c r="K421" s="11">
        <f t="shared" si="38"/>
        <v>0</v>
      </c>
      <c r="L421" s="11">
        <f>BAJIO16643561!C1180</f>
        <v>0</v>
      </c>
      <c r="M421" s="74" t="e">
        <f t="shared" si="39"/>
        <v>#REF!</v>
      </c>
    </row>
    <row r="422" spans="1:14" hidden="1">
      <c r="A422" s="9">
        <f>BAJIO16643561!A1181</f>
        <v>0</v>
      </c>
      <c r="B422" s="10"/>
      <c r="C422" s="10">
        <f>BAJIO16643561!B1180</f>
        <v>0</v>
      </c>
      <c r="D422" s="10"/>
      <c r="E422" s="69">
        <f>BAJIO16643561!H1181</f>
        <v>0</v>
      </c>
      <c r="F422" s="114">
        <f>BAJIO16643561!G1181</f>
        <v>0</v>
      </c>
      <c r="G422" s="11">
        <f t="shared" si="36"/>
        <v>0</v>
      </c>
      <c r="H422" s="11">
        <f t="shared" si="40"/>
        <v>0</v>
      </c>
      <c r="I422" s="11">
        <f>BAJIO16643561!D1181</f>
        <v>0</v>
      </c>
      <c r="J422" s="11">
        <f t="shared" si="37"/>
        <v>0</v>
      </c>
      <c r="K422" s="11">
        <f t="shared" si="38"/>
        <v>0</v>
      </c>
      <c r="L422" s="11">
        <f>BAJIO16643561!C1181</f>
        <v>0</v>
      </c>
      <c r="M422" s="74" t="e">
        <f t="shared" si="39"/>
        <v>#REF!</v>
      </c>
    </row>
    <row r="423" spans="1:14" hidden="1">
      <c r="A423" s="9">
        <f>BAJIO16643561!A1182</f>
        <v>0</v>
      </c>
      <c r="B423" s="10"/>
      <c r="C423" s="10">
        <f>BAJIO16643561!B1181</f>
        <v>0</v>
      </c>
      <c r="D423" s="10"/>
      <c r="E423" s="69">
        <f>BAJIO16643561!H1182</f>
        <v>0</v>
      </c>
      <c r="F423" s="114">
        <f>BAJIO16643561!G1182</f>
        <v>0</v>
      </c>
      <c r="G423" s="11">
        <f t="shared" si="36"/>
        <v>0</v>
      </c>
      <c r="H423" s="11">
        <f t="shared" si="40"/>
        <v>0</v>
      </c>
      <c r="I423" s="11">
        <f>BAJIO16643561!D1182</f>
        <v>0</v>
      </c>
      <c r="J423" s="11">
        <f t="shared" si="37"/>
        <v>0</v>
      </c>
      <c r="K423" s="11">
        <f t="shared" si="38"/>
        <v>0</v>
      </c>
      <c r="L423" s="11">
        <f>BAJIO16643561!C1182</f>
        <v>0</v>
      </c>
      <c r="M423" s="74" t="e">
        <f t="shared" si="39"/>
        <v>#REF!</v>
      </c>
    </row>
    <row r="424" spans="1:14" hidden="1">
      <c r="A424" s="9">
        <f>BAJIO16643561!A1183</f>
        <v>0</v>
      </c>
      <c r="B424" s="10"/>
      <c r="C424" s="10">
        <f>BAJIO16643561!B1183</f>
        <v>0</v>
      </c>
      <c r="D424" s="10"/>
      <c r="E424" s="69">
        <f>BAJIO16643561!H1183</f>
        <v>0</v>
      </c>
      <c r="F424" s="114">
        <f>BAJIO16643561!G1183</f>
        <v>0</v>
      </c>
      <c r="G424" s="11">
        <f t="shared" si="36"/>
        <v>0</v>
      </c>
      <c r="H424" s="11">
        <f t="shared" si="40"/>
        <v>0</v>
      </c>
      <c r="I424" s="11">
        <f>BAJIO16643561!D1183</f>
        <v>0</v>
      </c>
      <c r="J424" s="11">
        <f t="shared" si="37"/>
        <v>0</v>
      </c>
      <c r="K424" s="11">
        <f t="shared" si="38"/>
        <v>0</v>
      </c>
      <c r="L424" s="11">
        <f>BAJIO16643561!C1183</f>
        <v>0</v>
      </c>
      <c r="M424" s="74" t="e">
        <f t="shared" si="39"/>
        <v>#REF!</v>
      </c>
      <c r="N424" s="12"/>
    </row>
    <row r="425" spans="1:14" hidden="1">
      <c r="A425" s="9">
        <f>BAJIO16643561!A1184</f>
        <v>0</v>
      </c>
      <c r="B425" s="10"/>
      <c r="C425" s="10">
        <f>BAJIO16643561!B1184</f>
        <v>0</v>
      </c>
      <c r="D425" s="10"/>
      <c r="E425" s="69">
        <f>BAJIO16643561!H1184</f>
        <v>0</v>
      </c>
      <c r="F425" s="114">
        <f>BAJIO16643561!G1184</f>
        <v>0</v>
      </c>
      <c r="G425" s="11">
        <f t="shared" si="36"/>
        <v>0</v>
      </c>
      <c r="H425" s="11">
        <f t="shared" si="40"/>
        <v>0</v>
      </c>
      <c r="I425" s="11">
        <f>BAJIO16643561!D1184</f>
        <v>0</v>
      </c>
      <c r="J425" s="11">
        <f t="shared" si="37"/>
        <v>0</v>
      </c>
      <c r="K425" s="11">
        <f t="shared" si="38"/>
        <v>0</v>
      </c>
      <c r="L425" s="11">
        <f>BAJIO16643561!C1184</f>
        <v>0</v>
      </c>
      <c r="M425" s="74" t="e">
        <f t="shared" si="39"/>
        <v>#REF!</v>
      </c>
      <c r="N425" s="12"/>
    </row>
    <row r="426" spans="1:14" hidden="1">
      <c r="A426" s="9">
        <f>BAJIO16643561!A1185</f>
        <v>0</v>
      </c>
      <c r="B426" s="10"/>
      <c r="C426" s="10">
        <f>BAJIO16643561!B1185</f>
        <v>0</v>
      </c>
      <c r="D426" s="10"/>
      <c r="E426" s="69">
        <f>BAJIO16643561!H1185</f>
        <v>0</v>
      </c>
      <c r="F426" s="114">
        <f>BAJIO16643561!G1185</f>
        <v>0</v>
      </c>
      <c r="G426" s="11">
        <f t="shared" si="36"/>
        <v>0</v>
      </c>
      <c r="H426" s="11">
        <f t="shared" si="40"/>
        <v>0</v>
      </c>
      <c r="I426" s="11">
        <f>BAJIO16643561!D1185</f>
        <v>0</v>
      </c>
      <c r="J426" s="11">
        <f t="shared" si="37"/>
        <v>0</v>
      </c>
      <c r="K426" s="11">
        <f t="shared" si="38"/>
        <v>0</v>
      </c>
      <c r="L426" s="11">
        <f>BAJIO16643561!C1185</f>
        <v>0</v>
      </c>
      <c r="M426" s="74" t="e">
        <f t="shared" si="39"/>
        <v>#REF!</v>
      </c>
      <c r="N426" s="12"/>
    </row>
    <row r="427" spans="1:14" hidden="1">
      <c r="A427" s="9">
        <f>BAJIO16643561!A1186</f>
        <v>0</v>
      </c>
      <c r="B427" s="10"/>
      <c r="C427" s="10">
        <f>BAJIO16643561!B1186</f>
        <v>0</v>
      </c>
      <c r="D427" s="10"/>
      <c r="E427" s="69">
        <f>BAJIO16643561!H1186</f>
        <v>0</v>
      </c>
      <c r="F427" s="114">
        <f>BAJIO16643561!G1186</f>
        <v>0</v>
      </c>
      <c r="G427" s="11">
        <f t="shared" si="36"/>
        <v>0</v>
      </c>
      <c r="H427" s="11">
        <f t="shared" si="40"/>
        <v>0</v>
      </c>
      <c r="I427" s="11">
        <f>BAJIO16643561!D1186</f>
        <v>0</v>
      </c>
      <c r="J427" s="11">
        <f t="shared" si="37"/>
        <v>0</v>
      </c>
      <c r="K427" s="11">
        <f t="shared" si="38"/>
        <v>0</v>
      </c>
      <c r="L427" s="11">
        <f>BAJIO16643561!C1186</f>
        <v>0</v>
      </c>
      <c r="M427" s="74" t="e">
        <f t="shared" si="39"/>
        <v>#REF!</v>
      </c>
      <c r="N427" s="12"/>
    </row>
    <row r="428" spans="1:14" hidden="1">
      <c r="A428" s="9">
        <f>BAJIO16643561!A1187</f>
        <v>0</v>
      </c>
      <c r="B428" s="10"/>
      <c r="C428" s="10">
        <f>BAJIO16643561!B1187</f>
        <v>0</v>
      </c>
      <c r="D428" s="10"/>
      <c r="E428" s="69">
        <f>BAJIO16643561!H1187</f>
        <v>0</v>
      </c>
      <c r="F428" s="114">
        <f>BAJIO16643561!G1187</f>
        <v>0</v>
      </c>
      <c r="G428" s="11">
        <f t="shared" si="36"/>
        <v>0</v>
      </c>
      <c r="H428" s="11">
        <f t="shared" si="40"/>
        <v>0</v>
      </c>
      <c r="I428" s="11">
        <f>BAJIO16643561!D1187</f>
        <v>0</v>
      </c>
      <c r="J428" s="11">
        <f t="shared" si="37"/>
        <v>0</v>
      </c>
      <c r="K428" s="11">
        <f t="shared" si="38"/>
        <v>0</v>
      </c>
      <c r="L428" s="11">
        <f>BAJIO16643561!C1187</f>
        <v>0</v>
      </c>
      <c r="M428" s="74" t="e">
        <f t="shared" si="39"/>
        <v>#REF!</v>
      </c>
      <c r="N428" s="12"/>
    </row>
    <row r="429" spans="1:14" hidden="1">
      <c r="A429" s="9">
        <f>BAJIO16643561!A1188</f>
        <v>0</v>
      </c>
      <c r="B429" s="10"/>
      <c r="C429" s="10">
        <f>BAJIO16643561!B1188</f>
        <v>0</v>
      </c>
      <c r="D429" s="10"/>
      <c r="E429" s="69">
        <f>BAJIO16643561!H1188</f>
        <v>0</v>
      </c>
      <c r="F429" s="114">
        <f>BAJIO16643561!G1188</f>
        <v>0</v>
      </c>
      <c r="G429" s="11">
        <f t="shared" si="36"/>
        <v>0</v>
      </c>
      <c r="H429" s="11">
        <f t="shared" si="40"/>
        <v>0</v>
      </c>
      <c r="I429" s="11">
        <f>BAJIO16643561!D1188</f>
        <v>0</v>
      </c>
      <c r="J429" s="11">
        <f t="shared" si="37"/>
        <v>0</v>
      </c>
      <c r="K429" s="11">
        <f t="shared" si="38"/>
        <v>0</v>
      </c>
      <c r="L429" s="11">
        <f>BAJIO16643561!C1188</f>
        <v>0</v>
      </c>
      <c r="M429" s="74" t="e">
        <f t="shared" si="39"/>
        <v>#REF!</v>
      </c>
      <c r="N429" s="12"/>
    </row>
    <row r="430" spans="1:14" hidden="1">
      <c r="A430" s="9">
        <f>BAJIO16643561!A1189</f>
        <v>0</v>
      </c>
      <c r="B430" s="10"/>
      <c r="C430" s="10">
        <f>BAJIO16643561!B1189</f>
        <v>0</v>
      </c>
      <c r="D430" s="10"/>
      <c r="E430" s="69">
        <f>BAJIO16643561!H1189</f>
        <v>0</v>
      </c>
      <c r="F430" s="114">
        <f>BAJIO16643561!G1189</f>
        <v>0</v>
      </c>
      <c r="G430" s="11">
        <f t="shared" si="36"/>
        <v>0</v>
      </c>
      <c r="H430" s="11">
        <f t="shared" si="40"/>
        <v>0</v>
      </c>
      <c r="I430" s="11">
        <f>BAJIO16643561!D1189</f>
        <v>0</v>
      </c>
      <c r="J430" s="11">
        <f t="shared" si="37"/>
        <v>0</v>
      </c>
      <c r="K430" s="11">
        <f t="shared" si="38"/>
        <v>0</v>
      </c>
      <c r="L430" s="11">
        <f>BAJIO16643561!C1189</f>
        <v>0</v>
      </c>
      <c r="M430" s="74" t="e">
        <f t="shared" si="39"/>
        <v>#REF!</v>
      </c>
      <c r="N430" s="12"/>
    </row>
    <row r="431" spans="1:14" hidden="1">
      <c r="A431" s="9">
        <f>BAJIO16643561!A1190</f>
        <v>0</v>
      </c>
      <c r="B431" s="10"/>
      <c r="C431" s="10">
        <f>BAJIO16643561!B1190</f>
        <v>0</v>
      </c>
      <c r="D431" s="10"/>
      <c r="E431" s="69">
        <f>BAJIO16643561!H1190</f>
        <v>0</v>
      </c>
      <c r="F431" s="114">
        <f>BAJIO16643561!G1190</f>
        <v>0</v>
      </c>
      <c r="G431" s="11">
        <f t="shared" si="36"/>
        <v>0</v>
      </c>
      <c r="H431" s="11">
        <f t="shared" si="40"/>
        <v>0</v>
      </c>
      <c r="I431" s="11">
        <f>BAJIO16643561!D1190</f>
        <v>0</v>
      </c>
      <c r="J431" s="11">
        <f t="shared" si="37"/>
        <v>0</v>
      </c>
      <c r="K431" s="11">
        <f t="shared" si="38"/>
        <v>0</v>
      </c>
      <c r="L431" s="11">
        <f>BAJIO16643561!C1190</f>
        <v>0</v>
      </c>
      <c r="M431" s="74" t="e">
        <f t="shared" si="39"/>
        <v>#REF!</v>
      </c>
      <c r="N431" s="12"/>
    </row>
    <row r="432" spans="1:14" hidden="1">
      <c r="A432" s="9">
        <f>BAJIO16643561!A1191</f>
        <v>0</v>
      </c>
      <c r="B432" s="10"/>
      <c r="C432" s="10">
        <f>BAJIO16643561!B1191</f>
        <v>0</v>
      </c>
      <c r="D432" s="10"/>
      <c r="E432" s="69">
        <f>BAJIO16643561!H1191</f>
        <v>0</v>
      </c>
      <c r="F432" s="114">
        <f>BAJIO16643561!G1191</f>
        <v>0</v>
      </c>
      <c r="G432" s="11">
        <f t="shared" si="36"/>
        <v>0</v>
      </c>
      <c r="H432" s="11">
        <f t="shared" si="40"/>
        <v>0</v>
      </c>
      <c r="I432" s="11">
        <f>BAJIO16643561!D1191</f>
        <v>0</v>
      </c>
      <c r="J432" s="11">
        <f t="shared" si="37"/>
        <v>0</v>
      </c>
      <c r="K432" s="11">
        <f t="shared" si="38"/>
        <v>0</v>
      </c>
      <c r="L432" s="11">
        <f>BAJIO16643561!C1191</f>
        <v>0</v>
      </c>
      <c r="M432" s="74" t="e">
        <f t="shared" si="39"/>
        <v>#REF!</v>
      </c>
      <c r="N432" s="12"/>
    </row>
    <row r="433" spans="1:14" hidden="1">
      <c r="A433" s="9">
        <f>BAJIO16643561!A1192</f>
        <v>0</v>
      </c>
      <c r="B433" s="10"/>
      <c r="C433" s="10">
        <f>BAJIO16643561!B1192</f>
        <v>0</v>
      </c>
      <c r="D433" s="10"/>
      <c r="E433" s="69">
        <f>BAJIO16643561!H1192</f>
        <v>0</v>
      </c>
      <c r="F433" s="114">
        <f>BAJIO16643561!G1192</f>
        <v>0</v>
      </c>
      <c r="G433" s="11">
        <f t="shared" si="36"/>
        <v>0</v>
      </c>
      <c r="H433" s="11">
        <f t="shared" si="40"/>
        <v>0</v>
      </c>
      <c r="I433" s="11">
        <f>BAJIO16643561!D1192</f>
        <v>0</v>
      </c>
      <c r="J433" s="11">
        <f t="shared" si="37"/>
        <v>0</v>
      </c>
      <c r="K433" s="11">
        <f t="shared" si="38"/>
        <v>0</v>
      </c>
      <c r="L433" s="11">
        <f>BAJIO16643561!C1192</f>
        <v>0</v>
      </c>
      <c r="M433" s="74" t="e">
        <f t="shared" si="39"/>
        <v>#REF!</v>
      </c>
      <c r="N433" s="12"/>
    </row>
    <row r="434" spans="1:14" hidden="1">
      <c r="A434" s="9">
        <f>BAJIO16643561!A1193</f>
        <v>0</v>
      </c>
      <c r="B434" s="10"/>
      <c r="C434" s="10">
        <f>BAJIO16643561!B1193</f>
        <v>0</v>
      </c>
      <c r="D434" s="10"/>
      <c r="E434" s="69">
        <f>BAJIO16643561!H1193</f>
        <v>0</v>
      </c>
      <c r="F434" s="114">
        <f>BAJIO16643561!G1193</f>
        <v>0</v>
      </c>
      <c r="G434" s="11">
        <f t="shared" si="36"/>
        <v>0</v>
      </c>
      <c r="H434" s="11">
        <f t="shared" si="40"/>
        <v>0</v>
      </c>
      <c r="I434" s="11">
        <f>BAJIO16643561!D1193</f>
        <v>0</v>
      </c>
      <c r="J434" s="11">
        <f t="shared" si="37"/>
        <v>0</v>
      </c>
      <c r="K434" s="11">
        <f t="shared" si="38"/>
        <v>0</v>
      </c>
      <c r="L434" s="11">
        <f>BAJIO16643561!C1193</f>
        <v>0</v>
      </c>
      <c r="M434" s="74" t="e">
        <f t="shared" si="39"/>
        <v>#REF!</v>
      </c>
      <c r="N434" s="12"/>
    </row>
    <row r="435" spans="1:14" hidden="1">
      <c r="A435" s="9">
        <f>BAJIO16643561!A1194</f>
        <v>0</v>
      </c>
      <c r="B435" s="10"/>
      <c r="C435" s="10">
        <f>BAJIO16643561!B1194</f>
        <v>0</v>
      </c>
      <c r="D435" s="10"/>
      <c r="E435" s="69">
        <f>BAJIO16643561!H1194</f>
        <v>0</v>
      </c>
      <c r="F435" s="114">
        <f>BAJIO16643561!G1194</f>
        <v>0</v>
      </c>
      <c r="G435" s="11">
        <f t="shared" si="36"/>
        <v>0</v>
      </c>
      <c r="H435" s="11">
        <f t="shared" si="40"/>
        <v>0</v>
      </c>
      <c r="I435" s="11">
        <f>BAJIO16643561!D1194</f>
        <v>0</v>
      </c>
      <c r="J435" s="11">
        <f t="shared" si="37"/>
        <v>0</v>
      </c>
      <c r="K435" s="11">
        <f t="shared" si="38"/>
        <v>0</v>
      </c>
      <c r="L435" s="11">
        <f>BAJIO16643561!C1194</f>
        <v>0</v>
      </c>
      <c r="M435" s="74" t="e">
        <f t="shared" si="39"/>
        <v>#REF!</v>
      </c>
      <c r="N435" s="12"/>
    </row>
    <row r="436" spans="1:14" hidden="1">
      <c r="A436" s="9">
        <f>BAJIO16643561!A1195</f>
        <v>0</v>
      </c>
      <c r="B436" s="10"/>
      <c r="C436" s="10">
        <f>BAJIO16643561!B1195</f>
        <v>0</v>
      </c>
      <c r="D436" s="10"/>
      <c r="E436" s="69">
        <f>BAJIO16643561!H1195</f>
        <v>0</v>
      </c>
      <c r="F436" s="114">
        <f>BAJIO16643561!G1195</f>
        <v>0</v>
      </c>
      <c r="G436" s="11">
        <f t="shared" si="36"/>
        <v>0</v>
      </c>
      <c r="H436" s="11">
        <f t="shared" si="40"/>
        <v>0</v>
      </c>
      <c r="I436" s="11">
        <f>BAJIO16643561!D1195</f>
        <v>0</v>
      </c>
      <c r="J436" s="11">
        <f t="shared" si="37"/>
        <v>0</v>
      </c>
      <c r="K436" s="11">
        <f t="shared" si="38"/>
        <v>0</v>
      </c>
      <c r="L436" s="11">
        <f>BAJIO16643561!C1195</f>
        <v>0</v>
      </c>
      <c r="M436" s="74" t="e">
        <f t="shared" si="39"/>
        <v>#REF!</v>
      </c>
      <c r="N436" s="12"/>
    </row>
    <row r="437" spans="1:14" hidden="1">
      <c r="A437" s="9">
        <f>BAJIO16643561!A1196</f>
        <v>0</v>
      </c>
      <c r="B437" s="10"/>
      <c r="C437" s="10">
        <f>BAJIO16643561!B1196</f>
        <v>0</v>
      </c>
      <c r="D437" s="10"/>
      <c r="E437" s="69">
        <f>BAJIO16643561!H1196</f>
        <v>0</v>
      </c>
      <c r="F437" s="114">
        <f>BAJIO16643561!G1196</f>
        <v>0</v>
      </c>
      <c r="G437" s="11">
        <f t="shared" si="36"/>
        <v>0</v>
      </c>
      <c r="H437" s="11">
        <f t="shared" si="40"/>
        <v>0</v>
      </c>
      <c r="I437" s="11">
        <f>BAJIO16643561!D1196</f>
        <v>0</v>
      </c>
      <c r="J437" s="11">
        <f t="shared" si="37"/>
        <v>0</v>
      </c>
      <c r="K437" s="11">
        <f t="shared" si="38"/>
        <v>0</v>
      </c>
      <c r="L437" s="11">
        <f>BAJIO16643561!C1196</f>
        <v>0</v>
      </c>
      <c r="M437" s="74" t="e">
        <f t="shared" si="39"/>
        <v>#REF!</v>
      </c>
      <c r="N437" s="12"/>
    </row>
    <row r="438" spans="1:14" hidden="1">
      <c r="A438" s="9">
        <f>BAJIO16643561!A1197</f>
        <v>0</v>
      </c>
      <c r="B438" s="10"/>
      <c r="C438" s="10">
        <f>BAJIO16643561!B1197</f>
        <v>0</v>
      </c>
      <c r="D438" s="10"/>
      <c r="E438" s="69">
        <f>BAJIO16643561!H1197</f>
        <v>0</v>
      </c>
      <c r="F438" s="114">
        <f>BAJIO16643561!G1197</f>
        <v>0</v>
      </c>
      <c r="G438" s="11">
        <f t="shared" si="36"/>
        <v>0</v>
      </c>
      <c r="H438" s="11">
        <f t="shared" si="40"/>
        <v>0</v>
      </c>
      <c r="I438" s="11">
        <f>BAJIO16643561!D1197</f>
        <v>0</v>
      </c>
      <c r="J438" s="11">
        <f t="shared" si="37"/>
        <v>0</v>
      </c>
      <c r="K438" s="11">
        <f t="shared" si="38"/>
        <v>0</v>
      </c>
      <c r="L438" s="11">
        <f>BAJIO16643561!C1197</f>
        <v>0</v>
      </c>
      <c r="M438" s="74" t="e">
        <f t="shared" si="39"/>
        <v>#REF!</v>
      </c>
      <c r="N438" s="12"/>
    </row>
    <row r="439" spans="1:14" hidden="1">
      <c r="A439" s="9">
        <f>BAJIO16643561!A1198</f>
        <v>0</v>
      </c>
      <c r="B439" s="10"/>
      <c r="C439" s="10">
        <f>BAJIO16643561!B1198</f>
        <v>0</v>
      </c>
      <c r="D439" s="10"/>
      <c r="E439" s="69">
        <f>BAJIO16643561!H1198</f>
        <v>0</v>
      </c>
      <c r="F439" s="114">
        <f>BAJIO16643561!G1198</f>
        <v>0</v>
      </c>
      <c r="G439" s="11">
        <f t="shared" si="36"/>
        <v>0</v>
      </c>
      <c r="H439" s="11">
        <f t="shared" si="40"/>
        <v>0</v>
      </c>
      <c r="I439" s="11">
        <f>BAJIO16643561!D1198</f>
        <v>0</v>
      </c>
      <c r="J439" s="11">
        <f t="shared" si="37"/>
        <v>0</v>
      </c>
      <c r="K439" s="11">
        <f t="shared" si="38"/>
        <v>0</v>
      </c>
      <c r="L439" s="11">
        <f>BAJIO16643561!C1198</f>
        <v>0</v>
      </c>
      <c r="M439" s="74" t="e">
        <f t="shared" si="39"/>
        <v>#REF!</v>
      </c>
      <c r="N439" s="12"/>
    </row>
    <row r="440" spans="1:14" hidden="1">
      <c r="A440" s="9">
        <f>BAJIO16643561!A1199</f>
        <v>0</v>
      </c>
      <c r="B440" s="10"/>
      <c r="C440" s="10">
        <f>BAJIO16643561!B1199</f>
        <v>0</v>
      </c>
      <c r="D440" s="10"/>
      <c r="E440" s="69">
        <f>BAJIO16643561!H1199</f>
        <v>0</v>
      </c>
      <c r="F440" s="114">
        <f>BAJIO16643561!G1199</f>
        <v>0</v>
      </c>
      <c r="G440" s="11">
        <f t="shared" si="36"/>
        <v>0</v>
      </c>
      <c r="H440" s="11">
        <f t="shared" si="40"/>
        <v>0</v>
      </c>
      <c r="I440" s="11">
        <f>BAJIO16643561!D1199</f>
        <v>0</v>
      </c>
      <c r="J440" s="11">
        <f t="shared" si="37"/>
        <v>0</v>
      </c>
      <c r="K440" s="11">
        <f t="shared" si="38"/>
        <v>0</v>
      </c>
      <c r="L440" s="11">
        <f>BAJIO16643561!C1199</f>
        <v>0</v>
      </c>
      <c r="M440" s="74" t="e">
        <f t="shared" si="39"/>
        <v>#REF!</v>
      </c>
      <c r="N440" s="12"/>
    </row>
    <row r="441" spans="1:14" hidden="1">
      <c r="A441" s="9">
        <f>BAJIO16643561!A1200</f>
        <v>0</v>
      </c>
      <c r="B441" s="10"/>
      <c r="C441" s="10">
        <f>BAJIO16643561!B1200</f>
        <v>0</v>
      </c>
      <c r="D441" s="10"/>
      <c r="E441" s="69">
        <f>BAJIO16643561!H1200</f>
        <v>0</v>
      </c>
      <c r="F441" s="114">
        <f>BAJIO16643561!G1200</f>
        <v>0</v>
      </c>
      <c r="G441" s="11">
        <f t="shared" ref="G441:G468" si="41">I441/1.16</f>
        <v>0</v>
      </c>
      <c r="H441" s="11">
        <f t="shared" si="40"/>
        <v>0</v>
      </c>
      <c r="I441" s="11">
        <f>BAJIO16643561!D1200</f>
        <v>0</v>
      </c>
      <c r="J441" s="11">
        <f t="shared" ref="J441:J468" si="42">L441/1.16</f>
        <v>0</v>
      </c>
      <c r="K441" s="11">
        <f t="shared" si="38"/>
        <v>0</v>
      </c>
      <c r="L441" s="11">
        <f>BAJIO16643561!C1200</f>
        <v>0</v>
      </c>
      <c r="M441" s="74" t="e">
        <f t="shared" si="39"/>
        <v>#REF!</v>
      </c>
      <c r="N441" s="12"/>
    </row>
    <row r="442" spans="1:14" hidden="1">
      <c r="A442" s="9">
        <f>BAJIO16643561!A1201</f>
        <v>0</v>
      </c>
      <c r="B442" s="10"/>
      <c r="C442" s="10">
        <f>BAJIO16643561!B1201</f>
        <v>0</v>
      </c>
      <c r="D442" s="10"/>
      <c r="E442" s="69">
        <f>BAJIO16643561!H1201</f>
        <v>0</v>
      </c>
      <c r="F442" s="114">
        <f>BAJIO16643561!G1201</f>
        <v>0</v>
      </c>
      <c r="G442" s="11">
        <f t="shared" si="41"/>
        <v>0</v>
      </c>
      <c r="H442" s="11">
        <f t="shared" si="40"/>
        <v>0</v>
      </c>
      <c r="I442" s="11">
        <f>BAJIO16643561!D1201</f>
        <v>0</v>
      </c>
      <c r="J442" s="11">
        <f t="shared" si="42"/>
        <v>0</v>
      </c>
      <c r="K442" s="11">
        <f t="shared" si="38"/>
        <v>0</v>
      </c>
      <c r="L442" s="11">
        <f>BAJIO16643561!C1201</f>
        <v>0</v>
      </c>
      <c r="M442" s="74" t="e">
        <f t="shared" si="39"/>
        <v>#REF!</v>
      </c>
      <c r="N442" s="12"/>
    </row>
    <row r="443" spans="1:14" hidden="1">
      <c r="A443" s="9">
        <f>BAJIO16643561!A1202</f>
        <v>0</v>
      </c>
      <c r="B443" s="10"/>
      <c r="C443" s="10">
        <f>BAJIO16643561!B1202</f>
        <v>0</v>
      </c>
      <c r="D443" s="10"/>
      <c r="E443" s="69">
        <f>BAJIO16643561!H1202</f>
        <v>0</v>
      </c>
      <c r="F443" s="114">
        <f>BAJIO16643561!G1202</f>
        <v>0</v>
      </c>
      <c r="G443" s="11">
        <f t="shared" si="41"/>
        <v>0</v>
      </c>
      <c r="H443" s="11">
        <f t="shared" si="40"/>
        <v>0</v>
      </c>
      <c r="I443" s="11">
        <f>BAJIO16643561!D1202</f>
        <v>0</v>
      </c>
      <c r="J443" s="11">
        <f t="shared" si="42"/>
        <v>0</v>
      </c>
      <c r="K443" s="11">
        <f t="shared" si="38"/>
        <v>0</v>
      </c>
      <c r="L443" s="11">
        <f>BAJIO16643561!C1202</f>
        <v>0</v>
      </c>
      <c r="M443" s="74" t="e">
        <f t="shared" si="39"/>
        <v>#REF!</v>
      </c>
      <c r="N443" s="12"/>
    </row>
    <row r="444" spans="1:14" hidden="1">
      <c r="A444" s="9">
        <f>BAJIO16643561!A1203</f>
        <v>0</v>
      </c>
      <c r="B444" s="10"/>
      <c r="C444" s="10">
        <f>BAJIO16643561!B1203</f>
        <v>0</v>
      </c>
      <c r="D444" s="10"/>
      <c r="E444" s="69">
        <f>BAJIO16643561!H1203</f>
        <v>0</v>
      </c>
      <c r="F444" s="114">
        <f>BAJIO16643561!G1203</f>
        <v>0</v>
      </c>
      <c r="G444" s="11">
        <f t="shared" si="41"/>
        <v>0</v>
      </c>
      <c r="H444" s="11">
        <f t="shared" si="40"/>
        <v>0</v>
      </c>
      <c r="I444" s="11">
        <f>BAJIO16643561!D1203</f>
        <v>0</v>
      </c>
      <c r="J444" s="11">
        <f t="shared" si="42"/>
        <v>0</v>
      </c>
      <c r="K444" s="11">
        <f t="shared" si="38"/>
        <v>0</v>
      </c>
      <c r="L444" s="11">
        <f>BAJIO16643561!C1203</f>
        <v>0</v>
      </c>
      <c r="M444" s="74" t="e">
        <f t="shared" si="39"/>
        <v>#REF!</v>
      </c>
      <c r="N444" s="12"/>
    </row>
    <row r="445" spans="1:14" hidden="1">
      <c r="A445" s="9">
        <f>BAJIO16643561!A1204</f>
        <v>0</v>
      </c>
      <c r="B445" s="10"/>
      <c r="C445" s="10">
        <f>BAJIO16643561!B1204</f>
        <v>0</v>
      </c>
      <c r="D445" s="10"/>
      <c r="E445" s="69">
        <f>BAJIO16643561!H1204</f>
        <v>0</v>
      </c>
      <c r="F445" s="114">
        <f>BAJIO16643561!G1204</f>
        <v>0</v>
      </c>
      <c r="G445" s="11">
        <f t="shared" si="41"/>
        <v>0</v>
      </c>
      <c r="H445" s="11">
        <f t="shared" si="40"/>
        <v>0</v>
      </c>
      <c r="I445" s="11">
        <f>BAJIO16643561!D1204</f>
        <v>0</v>
      </c>
      <c r="J445" s="11">
        <f t="shared" si="42"/>
        <v>0</v>
      </c>
      <c r="K445" s="11">
        <f t="shared" si="38"/>
        <v>0</v>
      </c>
      <c r="L445" s="11">
        <f>BAJIO16643561!C1204</f>
        <v>0</v>
      </c>
      <c r="M445" s="74" t="e">
        <f t="shared" si="39"/>
        <v>#REF!</v>
      </c>
      <c r="N445" s="12"/>
    </row>
    <row r="446" spans="1:14" hidden="1">
      <c r="A446" s="9">
        <f>BAJIO16643561!A1205</f>
        <v>0</v>
      </c>
      <c r="B446" s="10"/>
      <c r="C446" s="10">
        <f>BAJIO16643561!B1205</f>
        <v>0</v>
      </c>
      <c r="D446" s="10"/>
      <c r="E446" s="69">
        <f>BAJIO16643561!H1205</f>
        <v>0</v>
      </c>
      <c r="F446" s="114">
        <f>BAJIO16643561!G1205</f>
        <v>0</v>
      </c>
      <c r="G446" s="11">
        <f t="shared" si="41"/>
        <v>0</v>
      </c>
      <c r="H446" s="11">
        <f t="shared" si="40"/>
        <v>0</v>
      </c>
      <c r="I446" s="11">
        <f>BAJIO16643561!D1205</f>
        <v>0</v>
      </c>
      <c r="J446" s="11">
        <f t="shared" si="42"/>
        <v>0</v>
      </c>
      <c r="K446" s="11">
        <f t="shared" si="38"/>
        <v>0</v>
      </c>
      <c r="L446" s="11">
        <f>BAJIO16643561!C1205</f>
        <v>0</v>
      </c>
      <c r="M446" s="74" t="e">
        <f t="shared" si="39"/>
        <v>#REF!</v>
      </c>
      <c r="N446" s="12"/>
    </row>
    <row r="447" spans="1:14" hidden="1">
      <c r="A447" s="9">
        <f>BAJIO16643561!A1206</f>
        <v>0</v>
      </c>
      <c r="B447" s="10"/>
      <c r="C447" s="10">
        <f>BAJIO16643561!B1206</f>
        <v>0</v>
      </c>
      <c r="D447" s="10"/>
      <c r="E447" s="69">
        <f>BAJIO16643561!H1206</f>
        <v>0</v>
      </c>
      <c r="F447" s="114">
        <f>BAJIO16643561!G1206</f>
        <v>0</v>
      </c>
      <c r="G447" s="11">
        <f t="shared" si="41"/>
        <v>0</v>
      </c>
      <c r="H447" s="11">
        <f t="shared" si="40"/>
        <v>0</v>
      </c>
      <c r="I447" s="11">
        <f>BAJIO16643561!D1206</f>
        <v>0</v>
      </c>
      <c r="J447" s="11">
        <f t="shared" si="42"/>
        <v>0</v>
      </c>
      <c r="K447" s="11">
        <f t="shared" si="38"/>
        <v>0</v>
      </c>
      <c r="L447" s="11">
        <f>BAJIO16643561!C1206</f>
        <v>0</v>
      </c>
      <c r="M447" s="74" t="e">
        <f t="shared" si="39"/>
        <v>#REF!</v>
      </c>
      <c r="N447" s="12"/>
    </row>
    <row r="448" spans="1:14" hidden="1">
      <c r="A448" s="9">
        <f>BAJIO16643561!A1207</f>
        <v>0</v>
      </c>
      <c r="B448" s="10"/>
      <c r="C448" s="10">
        <f>BAJIO16643561!B1207</f>
        <v>0</v>
      </c>
      <c r="D448" s="10"/>
      <c r="E448" s="69">
        <f>BAJIO16643561!H1207</f>
        <v>0</v>
      </c>
      <c r="F448" s="114">
        <f>BAJIO16643561!G1207</f>
        <v>0</v>
      </c>
      <c r="G448" s="11">
        <f t="shared" si="41"/>
        <v>0</v>
      </c>
      <c r="H448" s="11">
        <f t="shared" si="40"/>
        <v>0</v>
      </c>
      <c r="I448" s="11">
        <f>BAJIO16643561!D1207</f>
        <v>0</v>
      </c>
      <c r="J448" s="11">
        <f t="shared" si="42"/>
        <v>0</v>
      </c>
      <c r="K448" s="11">
        <f t="shared" si="38"/>
        <v>0</v>
      </c>
      <c r="L448" s="11">
        <f>BAJIO16643561!C1207</f>
        <v>0</v>
      </c>
      <c r="M448" s="74" t="e">
        <f t="shared" si="39"/>
        <v>#REF!</v>
      </c>
      <c r="N448" s="12"/>
    </row>
    <row r="449" spans="1:14" hidden="1">
      <c r="A449" s="9">
        <f>BAJIO16643561!A1208</f>
        <v>0</v>
      </c>
      <c r="B449" s="10"/>
      <c r="C449" s="10">
        <f>BAJIO16643561!B1208</f>
        <v>0</v>
      </c>
      <c r="D449" s="10"/>
      <c r="E449" s="69">
        <f>BAJIO16643561!H1208</f>
        <v>0</v>
      </c>
      <c r="F449" s="114">
        <f>BAJIO16643561!G1208</f>
        <v>0</v>
      </c>
      <c r="G449" s="11">
        <f t="shared" si="41"/>
        <v>0</v>
      </c>
      <c r="H449" s="11">
        <f t="shared" si="40"/>
        <v>0</v>
      </c>
      <c r="I449" s="11">
        <f>BAJIO16643561!D1208</f>
        <v>0</v>
      </c>
      <c r="J449" s="11">
        <f t="shared" si="42"/>
        <v>0</v>
      </c>
      <c r="K449" s="11">
        <f t="shared" si="38"/>
        <v>0</v>
      </c>
      <c r="L449" s="11">
        <f>BAJIO16643561!C1208</f>
        <v>0</v>
      </c>
      <c r="M449" s="74" t="e">
        <f t="shared" si="39"/>
        <v>#REF!</v>
      </c>
      <c r="N449" s="12"/>
    </row>
    <row r="450" spans="1:14" hidden="1">
      <c r="A450" s="9">
        <f>BAJIO16643561!A1209</f>
        <v>0</v>
      </c>
      <c r="B450" s="10"/>
      <c r="C450" s="10">
        <f>BAJIO16643561!B1209</f>
        <v>0</v>
      </c>
      <c r="D450" s="10"/>
      <c r="E450" s="69">
        <f>BAJIO16643561!H1209</f>
        <v>0</v>
      </c>
      <c r="F450" s="114">
        <f>BAJIO16643561!G1209</f>
        <v>0</v>
      </c>
      <c r="G450" s="11">
        <f t="shared" si="41"/>
        <v>0</v>
      </c>
      <c r="H450" s="11">
        <f t="shared" si="40"/>
        <v>0</v>
      </c>
      <c r="I450" s="11">
        <f>BAJIO16643561!D1209</f>
        <v>0</v>
      </c>
      <c r="J450" s="11">
        <f t="shared" si="42"/>
        <v>0</v>
      </c>
      <c r="K450" s="11">
        <f t="shared" si="38"/>
        <v>0</v>
      </c>
      <c r="L450" s="11">
        <f>BAJIO16643561!C1209</f>
        <v>0</v>
      </c>
      <c r="M450" s="74" t="e">
        <f t="shared" si="39"/>
        <v>#REF!</v>
      </c>
      <c r="N450" s="12"/>
    </row>
    <row r="451" spans="1:14" hidden="1">
      <c r="A451" s="9">
        <f>BAJIO16643561!A1210</f>
        <v>0</v>
      </c>
      <c r="B451" s="10"/>
      <c r="C451" s="10">
        <f>BAJIO16643561!B1210</f>
        <v>0</v>
      </c>
      <c r="D451" s="10"/>
      <c r="E451" s="69">
        <f>BAJIO16643561!H1210</f>
        <v>0</v>
      </c>
      <c r="F451" s="114">
        <f>BAJIO16643561!G1210</f>
        <v>0</v>
      </c>
      <c r="G451" s="11">
        <f t="shared" si="41"/>
        <v>0</v>
      </c>
      <c r="H451" s="11">
        <f t="shared" si="40"/>
        <v>0</v>
      </c>
      <c r="I451" s="11">
        <f>BAJIO16643561!D1210</f>
        <v>0</v>
      </c>
      <c r="J451" s="11">
        <f t="shared" si="42"/>
        <v>0</v>
      </c>
      <c r="K451" s="11">
        <f t="shared" si="38"/>
        <v>0</v>
      </c>
      <c r="L451" s="11">
        <f>BAJIO16643561!C1210</f>
        <v>0</v>
      </c>
      <c r="M451" s="74" t="e">
        <f t="shared" si="39"/>
        <v>#REF!</v>
      </c>
      <c r="N451" s="12"/>
    </row>
    <row r="452" spans="1:14" hidden="1">
      <c r="A452" s="9">
        <f>BAJIO16643561!A1211</f>
        <v>0</v>
      </c>
      <c r="B452" s="10"/>
      <c r="C452" s="10">
        <f>BAJIO16643561!B1211</f>
        <v>0</v>
      </c>
      <c r="D452" s="10"/>
      <c r="E452" s="69">
        <f>BAJIO16643561!H1211</f>
        <v>0</v>
      </c>
      <c r="F452" s="114">
        <f>BAJIO16643561!G1211</f>
        <v>0</v>
      </c>
      <c r="G452" s="11">
        <f t="shared" si="41"/>
        <v>0</v>
      </c>
      <c r="H452" s="11">
        <f t="shared" si="40"/>
        <v>0</v>
      </c>
      <c r="I452" s="11">
        <f>BAJIO16643561!D1211</f>
        <v>0</v>
      </c>
      <c r="J452" s="11">
        <f t="shared" si="42"/>
        <v>0</v>
      </c>
      <c r="K452" s="11">
        <f t="shared" ref="K452:K468" si="43">J452*0.16</f>
        <v>0</v>
      </c>
      <c r="L452" s="11">
        <f>BAJIO16643561!C1211</f>
        <v>0</v>
      </c>
      <c r="M452" s="74" t="e">
        <f t="shared" si="39"/>
        <v>#REF!</v>
      </c>
      <c r="N452" s="12"/>
    </row>
    <row r="453" spans="1:14" hidden="1">
      <c r="A453" s="9">
        <f>BAJIO16643561!A1212</f>
        <v>0</v>
      </c>
      <c r="B453" s="10"/>
      <c r="C453" s="10">
        <f>BAJIO16643561!B1212</f>
        <v>0</v>
      </c>
      <c r="D453" s="10"/>
      <c r="E453" s="69">
        <f>BAJIO16643561!H1212</f>
        <v>0</v>
      </c>
      <c r="F453" s="114">
        <f>BAJIO16643561!G1212</f>
        <v>0</v>
      </c>
      <c r="G453" s="11">
        <f t="shared" si="41"/>
        <v>0</v>
      </c>
      <c r="H453" s="11">
        <f t="shared" si="40"/>
        <v>0</v>
      </c>
      <c r="I453" s="11">
        <f>BAJIO16643561!D1212</f>
        <v>0</v>
      </c>
      <c r="J453" s="11">
        <f t="shared" si="42"/>
        <v>0</v>
      </c>
      <c r="K453" s="11">
        <f t="shared" si="43"/>
        <v>0</v>
      </c>
      <c r="L453" s="11">
        <f>BAJIO16643561!C1212</f>
        <v>0</v>
      </c>
      <c r="M453" s="74" t="e">
        <f t="shared" ref="M453:M483" si="44">M452+I453-L453</f>
        <v>#REF!</v>
      </c>
      <c r="N453" s="12"/>
    </row>
    <row r="454" spans="1:14" hidden="1">
      <c r="A454" s="9">
        <f>BAJIO16643561!A1213</f>
        <v>0</v>
      </c>
      <c r="B454" s="10"/>
      <c r="C454" s="10">
        <f>BAJIO16643561!B1213</f>
        <v>0</v>
      </c>
      <c r="D454" s="10"/>
      <c r="E454" s="69">
        <f>BAJIO16643561!H1213</f>
        <v>0</v>
      </c>
      <c r="F454" s="114">
        <f>BAJIO16643561!G1213</f>
        <v>0</v>
      </c>
      <c r="G454" s="11">
        <f t="shared" si="41"/>
        <v>0</v>
      </c>
      <c r="H454" s="11">
        <f t="shared" si="40"/>
        <v>0</v>
      </c>
      <c r="I454" s="11">
        <f>BAJIO16643561!D1213</f>
        <v>0</v>
      </c>
      <c r="J454" s="11">
        <f t="shared" si="42"/>
        <v>0</v>
      </c>
      <c r="K454" s="11">
        <f t="shared" si="43"/>
        <v>0</v>
      </c>
      <c r="L454" s="11">
        <f>BAJIO16643561!C1213</f>
        <v>0</v>
      </c>
      <c r="M454" s="74" t="e">
        <f t="shared" si="44"/>
        <v>#REF!</v>
      </c>
      <c r="N454" s="12"/>
    </row>
    <row r="455" spans="1:14" hidden="1">
      <c r="A455" s="9">
        <f>BAJIO16643561!A1214</f>
        <v>0</v>
      </c>
      <c r="B455" s="10"/>
      <c r="C455" s="10">
        <f>BAJIO16643561!B1214</f>
        <v>0</v>
      </c>
      <c r="D455" s="10"/>
      <c r="E455" s="69">
        <f>BAJIO16643561!H1214</f>
        <v>0</v>
      </c>
      <c r="F455" s="114">
        <f>BAJIO16643561!G1214</f>
        <v>0</v>
      </c>
      <c r="G455" s="11">
        <f t="shared" si="41"/>
        <v>0</v>
      </c>
      <c r="H455" s="11">
        <f t="shared" si="40"/>
        <v>0</v>
      </c>
      <c r="I455" s="11">
        <f>BAJIO16643561!D1214</f>
        <v>0</v>
      </c>
      <c r="J455" s="11">
        <f t="shared" si="42"/>
        <v>0</v>
      </c>
      <c r="K455" s="11">
        <f t="shared" si="43"/>
        <v>0</v>
      </c>
      <c r="L455" s="11">
        <f>BAJIO16643561!C1214</f>
        <v>0</v>
      </c>
      <c r="M455" s="74" t="e">
        <f t="shared" si="44"/>
        <v>#REF!</v>
      </c>
      <c r="N455" s="12"/>
    </row>
    <row r="456" spans="1:14" hidden="1">
      <c r="A456" s="9">
        <f>BAJIO16643561!A1215</f>
        <v>0</v>
      </c>
      <c r="B456" s="10"/>
      <c r="C456" s="10">
        <f>BAJIO16643561!B1215</f>
        <v>0</v>
      </c>
      <c r="D456" s="10"/>
      <c r="E456" s="69">
        <f>BAJIO16643561!H1215</f>
        <v>0</v>
      </c>
      <c r="F456" s="114">
        <f>BAJIO16643561!G1215</f>
        <v>0</v>
      </c>
      <c r="G456" s="11">
        <f t="shared" si="41"/>
        <v>0</v>
      </c>
      <c r="H456" s="11">
        <f t="shared" si="40"/>
        <v>0</v>
      </c>
      <c r="I456" s="11">
        <f>BAJIO16643561!D1215</f>
        <v>0</v>
      </c>
      <c r="J456" s="11">
        <f t="shared" si="42"/>
        <v>0</v>
      </c>
      <c r="K456" s="11">
        <f t="shared" si="43"/>
        <v>0</v>
      </c>
      <c r="L456" s="11">
        <f>BAJIO16643561!C1215</f>
        <v>0</v>
      </c>
      <c r="M456" s="74" t="e">
        <f t="shared" si="44"/>
        <v>#REF!</v>
      </c>
      <c r="N456" s="12"/>
    </row>
    <row r="457" spans="1:14" hidden="1">
      <c r="A457" s="9">
        <f>BAJIO16643561!A1216</f>
        <v>0</v>
      </c>
      <c r="B457" s="10"/>
      <c r="C457" s="10">
        <f>BAJIO16643561!B1216</f>
        <v>0</v>
      </c>
      <c r="D457" s="10"/>
      <c r="E457" s="69">
        <f>BAJIO16643561!H1216</f>
        <v>0</v>
      </c>
      <c r="F457" s="114">
        <f>BAJIO16643561!G1216</f>
        <v>0</v>
      </c>
      <c r="G457" s="11">
        <f t="shared" si="41"/>
        <v>0</v>
      </c>
      <c r="H457" s="11">
        <f t="shared" si="40"/>
        <v>0</v>
      </c>
      <c r="I457" s="11">
        <f>BAJIO16643561!D1216</f>
        <v>0</v>
      </c>
      <c r="J457" s="11">
        <f t="shared" si="42"/>
        <v>0</v>
      </c>
      <c r="K457" s="11">
        <f t="shared" si="43"/>
        <v>0</v>
      </c>
      <c r="L457" s="11">
        <f>BAJIO16643561!C1216</f>
        <v>0</v>
      </c>
      <c r="M457" s="74" t="e">
        <f t="shared" si="44"/>
        <v>#REF!</v>
      </c>
      <c r="N457" s="12"/>
    </row>
    <row r="458" spans="1:14" hidden="1">
      <c r="A458" s="9">
        <f>BAJIO16643561!A1217</f>
        <v>0</v>
      </c>
      <c r="B458" s="10"/>
      <c r="C458" s="10">
        <f>BAJIO16643561!B1217</f>
        <v>0</v>
      </c>
      <c r="D458" s="10"/>
      <c r="E458" s="69">
        <f>BAJIO16643561!H1217</f>
        <v>0</v>
      </c>
      <c r="F458" s="114">
        <f>BAJIO16643561!G1217</f>
        <v>0</v>
      </c>
      <c r="G458" s="11">
        <f t="shared" si="41"/>
        <v>0</v>
      </c>
      <c r="H458" s="11">
        <f t="shared" si="40"/>
        <v>0</v>
      </c>
      <c r="I458" s="11">
        <f>BAJIO16643561!D1217</f>
        <v>0</v>
      </c>
      <c r="J458" s="11">
        <f t="shared" si="42"/>
        <v>0</v>
      </c>
      <c r="K458" s="11">
        <f t="shared" si="43"/>
        <v>0</v>
      </c>
      <c r="L458" s="11">
        <f>BAJIO16643561!C1217</f>
        <v>0</v>
      </c>
      <c r="M458" s="74" t="e">
        <f t="shared" si="44"/>
        <v>#REF!</v>
      </c>
      <c r="N458" s="12"/>
    </row>
    <row r="459" spans="1:14" hidden="1">
      <c r="A459" s="9">
        <f>BAJIO16643561!A1218</f>
        <v>0</v>
      </c>
      <c r="B459" s="10"/>
      <c r="C459" s="10">
        <f>BAJIO16643561!B1218</f>
        <v>0</v>
      </c>
      <c r="D459" s="10"/>
      <c r="E459" s="69">
        <f>BAJIO16643561!H1218</f>
        <v>0</v>
      </c>
      <c r="F459" s="114">
        <f>BAJIO16643561!G1218</f>
        <v>0</v>
      </c>
      <c r="G459" s="11">
        <f t="shared" si="41"/>
        <v>0</v>
      </c>
      <c r="H459" s="11">
        <f t="shared" si="40"/>
        <v>0</v>
      </c>
      <c r="I459" s="11">
        <f>BAJIO16643561!D1218</f>
        <v>0</v>
      </c>
      <c r="J459" s="11">
        <f t="shared" si="42"/>
        <v>0</v>
      </c>
      <c r="K459" s="11">
        <f t="shared" si="43"/>
        <v>0</v>
      </c>
      <c r="L459" s="11">
        <f>BAJIO16643561!C1218</f>
        <v>0</v>
      </c>
      <c r="M459" s="74" t="e">
        <f t="shared" si="44"/>
        <v>#REF!</v>
      </c>
      <c r="N459" s="12"/>
    </row>
    <row r="460" spans="1:14" hidden="1">
      <c r="A460" s="9">
        <f>BAJIO16643561!A1219</f>
        <v>0</v>
      </c>
      <c r="B460" s="10"/>
      <c r="C460" s="10">
        <f>BAJIO16643561!B1219</f>
        <v>0</v>
      </c>
      <c r="D460" s="10"/>
      <c r="E460" s="69">
        <f>BAJIO16643561!H1219</f>
        <v>0</v>
      </c>
      <c r="F460" s="114">
        <f>BAJIO16643561!G1219</f>
        <v>0</v>
      </c>
      <c r="G460" s="11">
        <f t="shared" si="41"/>
        <v>0</v>
      </c>
      <c r="H460" s="11">
        <f t="shared" si="40"/>
        <v>0</v>
      </c>
      <c r="I460" s="11">
        <f>BAJIO16643561!D1219</f>
        <v>0</v>
      </c>
      <c r="J460" s="11">
        <f t="shared" si="42"/>
        <v>0</v>
      </c>
      <c r="K460" s="11">
        <f t="shared" si="43"/>
        <v>0</v>
      </c>
      <c r="L460" s="11">
        <f>BAJIO16643561!C1219</f>
        <v>0</v>
      </c>
      <c r="M460" s="74" t="e">
        <f t="shared" si="44"/>
        <v>#REF!</v>
      </c>
      <c r="N460" s="12"/>
    </row>
    <row r="461" spans="1:14" hidden="1">
      <c r="A461" s="9">
        <f>BAJIO16643561!A1220</f>
        <v>0</v>
      </c>
      <c r="B461" s="10"/>
      <c r="C461" s="10">
        <f>BAJIO16643561!B1220</f>
        <v>0</v>
      </c>
      <c r="D461" s="10"/>
      <c r="E461" s="69">
        <f>BAJIO16643561!H1220</f>
        <v>0</v>
      </c>
      <c r="F461" s="114">
        <f>BAJIO16643561!G1220</f>
        <v>0</v>
      </c>
      <c r="G461" s="11">
        <f t="shared" si="41"/>
        <v>0</v>
      </c>
      <c r="H461" s="11">
        <f t="shared" si="40"/>
        <v>0</v>
      </c>
      <c r="I461" s="11">
        <f>BAJIO16643561!D1220</f>
        <v>0</v>
      </c>
      <c r="J461" s="11">
        <f t="shared" si="42"/>
        <v>0</v>
      </c>
      <c r="K461" s="11">
        <f t="shared" si="43"/>
        <v>0</v>
      </c>
      <c r="L461" s="11">
        <f>BAJIO16643561!C1220</f>
        <v>0</v>
      </c>
      <c r="M461" s="74" t="e">
        <f t="shared" si="44"/>
        <v>#REF!</v>
      </c>
      <c r="N461" s="12"/>
    </row>
    <row r="462" spans="1:14" hidden="1">
      <c r="A462" s="9">
        <f>BAJIO16643561!A1221</f>
        <v>0</v>
      </c>
      <c r="B462" s="10"/>
      <c r="C462" s="10">
        <f>BAJIO16643561!B1221</f>
        <v>0</v>
      </c>
      <c r="D462" s="10"/>
      <c r="E462" s="69">
        <f>BAJIO16643561!H1221</f>
        <v>0</v>
      </c>
      <c r="F462" s="114">
        <f>BAJIO16643561!G1221</f>
        <v>0</v>
      </c>
      <c r="G462" s="11">
        <f t="shared" si="41"/>
        <v>0</v>
      </c>
      <c r="H462" s="11">
        <f t="shared" si="40"/>
        <v>0</v>
      </c>
      <c r="I462" s="11">
        <f>BAJIO16643561!D1221</f>
        <v>0</v>
      </c>
      <c r="J462" s="11">
        <f t="shared" si="42"/>
        <v>0</v>
      </c>
      <c r="K462" s="11">
        <f t="shared" si="43"/>
        <v>0</v>
      </c>
      <c r="L462" s="11">
        <f>BAJIO16643561!C1221</f>
        <v>0</v>
      </c>
      <c r="M462" s="74" t="e">
        <f t="shared" si="44"/>
        <v>#REF!</v>
      </c>
      <c r="N462" s="12"/>
    </row>
    <row r="463" spans="1:14" hidden="1">
      <c r="A463" s="9">
        <f>BAJIO16643561!A1222</f>
        <v>0</v>
      </c>
      <c r="B463" s="10"/>
      <c r="C463" s="10">
        <f>BAJIO16643561!B1222</f>
        <v>0</v>
      </c>
      <c r="D463" s="10"/>
      <c r="E463" s="69">
        <f>BAJIO16643561!H1222</f>
        <v>0</v>
      </c>
      <c r="F463" s="114">
        <f>BAJIO16643561!G1222</f>
        <v>0</v>
      </c>
      <c r="G463" s="11">
        <f t="shared" si="41"/>
        <v>0</v>
      </c>
      <c r="H463" s="11">
        <f t="shared" si="40"/>
        <v>0</v>
      </c>
      <c r="I463" s="11">
        <f>BAJIO16643561!D1222</f>
        <v>0</v>
      </c>
      <c r="J463" s="11">
        <f t="shared" si="42"/>
        <v>0</v>
      </c>
      <c r="K463" s="11">
        <f t="shared" si="43"/>
        <v>0</v>
      </c>
      <c r="L463" s="11">
        <f>BAJIO16643561!C1222</f>
        <v>0</v>
      </c>
      <c r="M463" s="74" t="e">
        <f t="shared" si="44"/>
        <v>#REF!</v>
      </c>
      <c r="N463" s="12"/>
    </row>
    <row r="464" spans="1:14" hidden="1">
      <c r="A464" s="9">
        <f>BAJIO16643561!A1223</f>
        <v>0</v>
      </c>
      <c r="B464" s="10"/>
      <c r="C464" s="10">
        <f>BAJIO16643561!B1223</f>
        <v>0</v>
      </c>
      <c r="D464" s="10"/>
      <c r="E464" s="69">
        <f>BAJIO16643561!H1223</f>
        <v>0</v>
      </c>
      <c r="F464" s="114">
        <f>BAJIO16643561!G1223</f>
        <v>0</v>
      </c>
      <c r="G464" s="11">
        <f t="shared" si="41"/>
        <v>0</v>
      </c>
      <c r="H464" s="11">
        <f t="shared" si="40"/>
        <v>0</v>
      </c>
      <c r="I464" s="11">
        <f>BAJIO16643561!D1223</f>
        <v>0</v>
      </c>
      <c r="J464" s="11">
        <f t="shared" si="42"/>
        <v>0</v>
      </c>
      <c r="K464" s="11">
        <f t="shared" si="43"/>
        <v>0</v>
      </c>
      <c r="L464" s="11">
        <f>BAJIO16643561!C1223</f>
        <v>0</v>
      </c>
      <c r="M464" s="74" t="e">
        <f t="shared" si="44"/>
        <v>#REF!</v>
      </c>
      <c r="N464" s="12"/>
    </row>
    <row r="465" spans="1:14" hidden="1">
      <c r="A465" s="9">
        <f>BAJIO16643561!A1224</f>
        <v>0</v>
      </c>
      <c r="B465" s="10"/>
      <c r="C465" s="10">
        <f>BAJIO16643561!B1224</f>
        <v>0</v>
      </c>
      <c r="D465" s="10"/>
      <c r="E465" s="69">
        <f>BAJIO16643561!H1224</f>
        <v>0</v>
      </c>
      <c r="F465" s="114">
        <f>BAJIO16643561!G1224</f>
        <v>0</v>
      </c>
      <c r="G465" s="11">
        <f t="shared" si="41"/>
        <v>0</v>
      </c>
      <c r="H465" s="11">
        <f t="shared" si="40"/>
        <v>0</v>
      </c>
      <c r="I465" s="11">
        <f>BAJIO16643561!D1224</f>
        <v>0</v>
      </c>
      <c r="J465" s="11">
        <f t="shared" si="42"/>
        <v>0</v>
      </c>
      <c r="K465" s="11">
        <f t="shared" si="43"/>
        <v>0</v>
      </c>
      <c r="L465" s="11">
        <f>BAJIO16643561!C1224</f>
        <v>0</v>
      </c>
      <c r="M465" s="74" t="e">
        <f t="shared" si="44"/>
        <v>#REF!</v>
      </c>
      <c r="N465" s="12"/>
    </row>
    <row r="466" spans="1:14" hidden="1">
      <c r="A466" s="9">
        <f>BAJIO16643561!A1225</f>
        <v>0</v>
      </c>
      <c r="B466" s="10"/>
      <c r="C466" s="10">
        <f>BAJIO16643561!B1225</f>
        <v>0</v>
      </c>
      <c r="D466" s="10"/>
      <c r="E466" s="69">
        <f>BAJIO16643561!H1225</f>
        <v>0</v>
      </c>
      <c r="F466" s="114">
        <f>BAJIO16643561!G1225</f>
        <v>0</v>
      </c>
      <c r="G466" s="11">
        <f t="shared" si="41"/>
        <v>0</v>
      </c>
      <c r="H466" s="11">
        <f t="shared" si="40"/>
        <v>0</v>
      </c>
      <c r="I466" s="11">
        <f>BAJIO16643561!D1225</f>
        <v>0</v>
      </c>
      <c r="J466" s="11">
        <f t="shared" si="42"/>
        <v>0</v>
      </c>
      <c r="K466" s="11">
        <f t="shared" si="43"/>
        <v>0</v>
      </c>
      <c r="L466" s="11">
        <f>BAJIO16643561!C1225</f>
        <v>0</v>
      </c>
      <c r="M466" s="74" t="e">
        <f t="shared" si="44"/>
        <v>#REF!</v>
      </c>
      <c r="N466" s="12"/>
    </row>
    <row r="467" spans="1:14" hidden="1">
      <c r="A467" s="9">
        <f>BAJIO16643561!A1226</f>
        <v>0</v>
      </c>
      <c r="B467" s="10"/>
      <c r="C467" s="10">
        <f>BAJIO16643561!B1226</f>
        <v>0</v>
      </c>
      <c r="D467" s="10"/>
      <c r="E467" s="69">
        <f>BAJIO16643561!H1226</f>
        <v>0</v>
      </c>
      <c r="F467" s="114">
        <f>BAJIO16643561!G1226</f>
        <v>0</v>
      </c>
      <c r="G467" s="11">
        <f t="shared" si="41"/>
        <v>0</v>
      </c>
      <c r="H467" s="11">
        <f t="shared" si="40"/>
        <v>0</v>
      </c>
      <c r="I467" s="11">
        <f>BAJIO16643561!D1226</f>
        <v>0</v>
      </c>
      <c r="J467" s="11">
        <f t="shared" si="42"/>
        <v>0</v>
      </c>
      <c r="K467" s="11">
        <f t="shared" si="43"/>
        <v>0</v>
      </c>
      <c r="L467" s="11">
        <f>BAJIO16643561!C1226</f>
        <v>0</v>
      </c>
      <c r="M467" s="74" t="e">
        <f t="shared" si="44"/>
        <v>#REF!</v>
      </c>
      <c r="N467" s="12"/>
    </row>
    <row r="468" spans="1:14" hidden="1">
      <c r="A468" s="9">
        <f>BAJIO16643561!A1227</f>
        <v>0</v>
      </c>
      <c r="B468" s="10"/>
      <c r="C468" s="10">
        <f>BAJIO16643561!B1227</f>
        <v>0</v>
      </c>
      <c r="D468" s="10"/>
      <c r="E468" s="69">
        <f>BAJIO16643561!H1227</f>
        <v>0</v>
      </c>
      <c r="F468" s="114">
        <f>BAJIO16643561!G1227</f>
        <v>0</v>
      </c>
      <c r="G468" s="11">
        <f t="shared" si="41"/>
        <v>0</v>
      </c>
      <c r="H468" s="11">
        <f t="shared" ref="H468:H483" si="45">G468*0.16</f>
        <v>0</v>
      </c>
      <c r="I468" s="11">
        <f>BAJIO16643561!D1227</f>
        <v>0</v>
      </c>
      <c r="J468" s="11">
        <f t="shared" si="42"/>
        <v>0</v>
      </c>
      <c r="K468" s="11">
        <f t="shared" si="43"/>
        <v>0</v>
      </c>
      <c r="L468" s="11">
        <f>BAJIO16643561!C1227</f>
        <v>0</v>
      </c>
      <c r="M468" s="74" t="e">
        <f t="shared" si="44"/>
        <v>#REF!</v>
      </c>
      <c r="N468" s="12"/>
    </row>
    <row r="469" spans="1:14" hidden="1">
      <c r="A469" s="9">
        <f>BAJIO16643561!A1228</f>
        <v>0</v>
      </c>
      <c r="B469" s="10"/>
      <c r="C469" s="10">
        <f>BAJIO16643561!B1228</f>
        <v>0</v>
      </c>
      <c r="D469" s="10"/>
      <c r="E469" s="69">
        <f>BAJIO16643561!H1228</f>
        <v>0</v>
      </c>
      <c r="F469" s="114">
        <f>BAJIO16643561!G1228</f>
        <v>0</v>
      </c>
      <c r="G469" s="11">
        <f t="shared" ref="G469:G483" si="46">I469/1.16</f>
        <v>0</v>
      </c>
      <c r="H469" s="11">
        <f t="shared" si="45"/>
        <v>0</v>
      </c>
      <c r="I469" s="11">
        <f>BAJIO16643561!D1228</f>
        <v>0</v>
      </c>
      <c r="J469" s="11">
        <f t="shared" ref="J469:J483" si="47">L469/1.16</f>
        <v>0</v>
      </c>
      <c r="K469" s="11">
        <f t="shared" ref="K469:K483" si="48">J469*0.16</f>
        <v>0</v>
      </c>
      <c r="L469" s="11">
        <f>BAJIO16643561!C1228</f>
        <v>0</v>
      </c>
      <c r="M469" s="74" t="e">
        <f t="shared" si="44"/>
        <v>#REF!</v>
      </c>
      <c r="N469" s="12"/>
    </row>
    <row r="470" spans="1:14" hidden="1">
      <c r="A470" s="9">
        <f>BAJIO16643561!A1229</f>
        <v>0</v>
      </c>
      <c r="B470" s="10"/>
      <c r="C470" s="10">
        <f>BAJIO16643561!B1229</f>
        <v>0</v>
      </c>
      <c r="D470" s="10"/>
      <c r="E470" s="69">
        <f>BAJIO16643561!H1229</f>
        <v>0</v>
      </c>
      <c r="F470" s="114">
        <f>BAJIO16643561!G1229</f>
        <v>0</v>
      </c>
      <c r="G470" s="11">
        <f t="shared" si="46"/>
        <v>0</v>
      </c>
      <c r="H470" s="11">
        <f t="shared" si="45"/>
        <v>0</v>
      </c>
      <c r="I470" s="11">
        <f>BAJIO16643561!D1229</f>
        <v>0</v>
      </c>
      <c r="J470" s="11">
        <f t="shared" si="47"/>
        <v>0</v>
      </c>
      <c r="K470" s="11">
        <f t="shared" si="48"/>
        <v>0</v>
      </c>
      <c r="L470" s="11">
        <f>BAJIO16643561!C1229</f>
        <v>0</v>
      </c>
      <c r="M470" s="74" t="e">
        <f t="shared" si="44"/>
        <v>#REF!</v>
      </c>
      <c r="N470" s="12"/>
    </row>
    <row r="471" spans="1:14" hidden="1">
      <c r="A471" s="9">
        <f>BAJIO16643561!A1230</f>
        <v>0</v>
      </c>
      <c r="B471" s="10"/>
      <c r="C471" s="10">
        <f>BAJIO16643561!B1230</f>
        <v>0</v>
      </c>
      <c r="D471" s="10"/>
      <c r="E471" s="69">
        <f>BAJIO16643561!H1230</f>
        <v>0</v>
      </c>
      <c r="F471" s="114">
        <f>BAJIO16643561!G1230</f>
        <v>0</v>
      </c>
      <c r="G471" s="11">
        <f t="shared" si="46"/>
        <v>0</v>
      </c>
      <c r="H471" s="11">
        <f t="shared" si="45"/>
        <v>0</v>
      </c>
      <c r="I471" s="11">
        <f>BAJIO16643561!D1230</f>
        <v>0</v>
      </c>
      <c r="J471" s="11">
        <f t="shared" si="47"/>
        <v>0</v>
      </c>
      <c r="K471" s="11">
        <f t="shared" si="48"/>
        <v>0</v>
      </c>
      <c r="L471" s="11">
        <f>BAJIO16643561!C1230</f>
        <v>0</v>
      </c>
      <c r="M471" s="74" t="e">
        <f t="shared" si="44"/>
        <v>#REF!</v>
      </c>
      <c r="N471" s="12"/>
    </row>
    <row r="472" spans="1:14" hidden="1">
      <c r="A472" s="9">
        <f>BAJIO16643561!A1231</f>
        <v>0</v>
      </c>
      <c r="B472" s="10"/>
      <c r="C472" s="10">
        <f>BAJIO16643561!B1231</f>
        <v>0</v>
      </c>
      <c r="D472" s="10"/>
      <c r="E472" s="69">
        <f>BAJIO16643561!H1231</f>
        <v>0</v>
      </c>
      <c r="F472" s="114">
        <f>BAJIO16643561!G1231</f>
        <v>0</v>
      </c>
      <c r="G472" s="11">
        <f t="shared" si="46"/>
        <v>0</v>
      </c>
      <c r="H472" s="11">
        <f t="shared" si="45"/>
        <v>0</v>
      </c>
      <c r="I472" s="11">
        <f>BAJIO16643561!D1231</f>
        <v>0</v>
      </c>
      <c r="J472" s="11">
        <f t="shared" si="47"/>
        <v>0</v>
      </c>
      <c r="K472" s="11">
        <f t="shared" si="48"/>
        <v>0</v>
      </c>
      <c r="L472" s="11">
        <f>BAJIO16643561!C1231</f>
        <v>0</v>
      </c>
      <c r="M472" s="74" t="e">
        <f t="shared" si="44"/>
        <v>#REF!</v>
      </c>
      <c r="N472" s="12"/>
    </row>
    <row r="473" spans="1:14" hidden="1">
      <c r="A473" s="9">
        <f>BAJIO16643561!A1232</f>
        <v>0</v>
      </c>
      <c r="B473" s="10"/>
      <c r="C473" s="10">
        <f>BAJIO16643561!B1232</f>
        <v>0</v>
      </c>
      <c r="D473" s="10"/>
      <c r="E473" s="69">
        <f>BAJIO16643561!H1232</f>
        <v>0</v>
      </c>
      <c r="F473" s="114">
        <f>BAJIO16643561!G1232</f>
        <v>0</v>
      </c>
      <c r="G473" s="11">
        <f t="shared" si="46"/>
        <v>0</v>
      </c>
      <c r="H473" s="11">
        <f t="shared" si="45"/>
        <v>0</v>
      </c>
      <c r="I473" s="11">
        <f>BAJIO16643561!D1232</f>
        <v>0</v>
      </c>
      <c r="J473" s="11">
        <f t="shared" si="47"/>
        <v>0</v>
      </c>
      <c r="K473" s="11">
        <f t="shared" si="48"/>
        <v>0</v>
      </c>
      <c r="L473" s="11">
        <f>BAJIO16643561!C1232</f>
        <v>0</v>
      </c>
      <c r="M473" s="74" t="e">
        <f t="shared" si="44"/>
        <v>#REF!</v>
      </c>
      <c r="N473" s="12"/>
    </row>
    <row r="474" spans="1:14" hidden="1">
      <c r="A474" s="9">
        <f>BAJIO16643561!A1233</f>
        <v>0</v>
      </c>
      <c r="B474" s="10"/>
      <c r="C474" s="10">
        <f>BAJIO16643561!B1233</f>
        <v>0</v>
      </c>
      <c r="D474" s="10"/>
      <c r="E474" s="69">
        <f>BAJIO16643561!H1233</f>
        <v>0</v>
      </c>
      <c r="F474" s="114">
        <f>BAJIO16643561!G1233</f>
        <v>0</v>
      </c>
      <c r="G474" s="11">
        <f t="shared" si="46"/>
        <v>0</v>
      </c>
      <c r="H474" s="11">
        <f t="shared" si="45"/>
        <v>0</v>
      </c>
      <c r="I474" s="11">
        <f>BAJIO16643561!D1233</f>
        <v>0</v>
      </c>
      <c r="J474" s="11">
        <f t="shared" si="47"/>
        <v>0</v>
      </c>
      <c r="K474" s="11">
        <f t="shared" si="48"/>
        <v>0</v>
      </c>
      <c r="L474" s="11">
        <f>BAJIO16643561!C1233</f>
        <v>0</v>
      </c>
      <c r="M474" s="74" t="e">
        <f t="shared" si="44"/>
        <v>#REF!</v>
      </c>
      <c r="N474" s="12"/>
    </row>
    <row r="475" spans="1:14" hidden="1">
      <c r="A475" s="9">
        <f>BAJIO16643561!A1234</f>
        <v>0</v>
      </c>
      <c r="B475" s="10"/>
      <c r="C475" s="10">
        <f>BAJIO16643561!B1234</f>
        <v>0</v>
      </c>
      <c r="D475" s="10"/>
      <c r="E475" s="69">
        <f>BAJIO16643561!H1234</f>
        <v>0</v>
      </c>
      <c r="F475" s="114">
        <f>BAJIO16643561!G1234</f>
        <v>0</v>
      </c>
      <c r="G475" s="11">
        <f t="shared" si="46"/>
        <v>0</v>
      </c>
      <c r="H475" s="11">
        <f t="shared" si="45"/>
        <v>0</v>
      </c>
      <c r="I475" s="11">
        <f>BAJIO16643561!D1234</f>
        <v>0</v>
      </c>
      <c r="J475" s="11">
        <f t="shared" si="47"/>
        <v>0</v>
      </c>
      <c r="K475" s="11">
        <f t="shared" si="48"/>
        <v>0</v>
      </c>
      <c r="L475" s="11">
        <f>BAJIO16643561!C1234</f>
        <v>0</v>
      </c>
      <c r="M475" s="74" t="e">
        <f t="shared" si="44"/>
        <v>#REF!</v>
      </c>
      <c r="N475" s="12"/>
    </row>
    <row r="476" spans="1:14" hidden="1">
      <c r="A476" s="9">
        <f>BAJIO16643561!A1235</f>
        <v>0</v>
      </c>
      <c r="B476" s="10"/>
      <c r="C476" s="10">
        <f>BAJIO16643561!B1235</f>
        <v>0</v>
      </c>
      <c r="D476" s="10"/>
      <c r="E476" s="69">
        <f>BAJIO16643561!H1235</f>
        <v>0</v>
      </c>
      <c r="F476" s="114">
        <f>BAJIO16643561!G1235</f>
        <v>0</v>
      </c>
      <c r="G476" s="11">
        <f t="shared" si="46"/>
        <v>0</v>
      </c>
      <c r="H476" s="11">
        <f t="shared" si="45"/>
        <v>0</v>
      </c>
      <c r="I476" s="11">
        <f>BAJIO16643561!D1235</f>
        <v>0</v>
      </c>
      <c r="J476" s="11">
        <f t="shared" si="47"/>
        <v>0</v>
      </c>
      <c r="K476" s="11">
        <f t="shared" si="48"/>
        <v>0</v>
      </c>
      <c r="L476" s="11">
        <f>BAJIO16643561!C1235</f>
        <v>0</v>
      </c>
      <c r="M476" s="74" t="e">
        <f t="shared" si="44"/>
        <v>#REF!</v>
      </c>
      <c r="N476" s="12"/>
    </row>
    <row r="477" spans="1:14" hidden="1">
      <c r="A477" s="9">
        <f>BAJIO16643561!A1236</f>
        <v>0</v>
      </c>
      <c r="B477" s="10"/>
      <c r="C477" s="10">
        <f>BAJIO16643561!B1236</f>
        <v>0</v>
      </c>
      <c r="D477" s="10"/>
      <c r="E477" s="69">
        <f>BAJIO16643561!H1236</f>
        <v>0</v>
      </c>
      <c r="F477" s="114">
        <f>BAJIO16643561!G1236</f>
        <v>0</v>
      </c>
      <c r="G477" s="11">
        <f t="shared" si="46"/>
        <v>0</v>
      </c>
      <c r="H477" s="11">
        <f t="shared" si="45"/>
        <v>0</v>
      </c>
      <c r="I477" s="11">
        <f>BAJIO16643561!D1236</f>
        <v>0</v>
      </c>
      <c r="J477" s="11">
        <f t="shared" si="47"/>
        <v>0</v>
      </c>
      <c r="K477" s="11">
        <f t="shared" si="48"/>
        <v>0</v>
      </c>
      <c r="L477" s="11">
        <f>BAJIO16643561!C1236</f>
        <v>0</v>
      </c>
      <c r="M477" s="74" t="e">
        <f t="shared" si="44"/>
        <v>#REF!</v>
      </c>
      <c r="N477" s="12"/>
    </row>
    <row r="478" spans="1:14" hidden="1">
      <c r="A478" s="9">
        <f>BAJIO16643561!A1237</f>
        <v>0</v>
      </c>
      <c r="B478" s="10"/>
      <c r="C478" s="10">
        <f>BAJIO16643561!B1237</f>
        <v>0</v>
      </c>
      <c r="D478" s="10"/>
      <c r="E478" s="69">
        <f>BAJIO16643561!H1237</f>
        <v>0</v>
      </c>
      <c r="F478" s="114">
        <f>BAJIO16643561!G1237</f>
        <v>0</v>
      </c>
      <c r="G478" s="11">
        <f t="shared" si="46"/>
        <v>0</v>
      </c>
      <c r="H478" s="11">
        <f t="shared" si="45"/>
        <v>0</v>
      </c>
      <c r="I478" s="11">
        <f>BAJIO16643561!D1237</f>
        <v>0</v>
      </c>
      <c r="J478" s="11">
        <f t="shared" si="47"/>
        <v>0</v>
      </c>
      <c r="K478" s="11">
        <f t="shared" si="48"/>
        <v>0</v>
      </c>
      <c r="L478" s="11">
        <f>BAJIO16643561!C1237</f>
        <v>0</v>
      </c>
      <c r="M478" s="74" t="e">
        <f t="shared" si="44"/>
        <v>#REF!</v>
      </c>
      <c r="N478" s="12"/>
    </row>
    <row r="479" spans="1:14" hidden="1">
      <c r="A479" s="9">
        <f>BAJIO16643561!A1238</f>
        <v>0</v>
      </c>
      <c r="B479" s="10"/>
      <c r="C479" s="10">
        <f>BAJIO16643561!B1238</f>
        <v>0</v>
      </c>
      <c r="D479" s="10"/>
      <c r="E479" s="69">
        <f>BAJIO16643561!H1238</f>
        <v>0</v>
      </c>
      <c r="F479" s="114">
        <f>BAJIO16643561!G1238</f>
        <v>0</v>
      </c>
      <c r="G479" s="11">
        <f t="shared" si="46"/>
        <v>0</v>
      </c>
      <c r="H479" s="11">
        <f t="shared" si="45"/>
        <v>0</v>
      </c>
      <c r="I479" s="11">
        <f>BAJIO16643561!D1238</f>
        <v>0</v>
      </c>
      <c r="J479" s="11">
        <f t="shared" si="47"/>
        <v>0</v>
      </c>
      <c r="K479" s="11">
        <f t="shared" si="48"/>
        <v>0</v>
      </c>
      <c r="L479" s="11">
        <f>BAJIO16643561!C1238</f>
        <v>0</v>
      </c>
      <c r="M479" s="74" t="e">
        <f t="shared" si="44"/>
        <v>#REF!</v>
      </c>
      <c r="N479" s="12"/>
    </row>
    <row r="480" spans="1:14" hidden="1">
      <c r="A480" s="9">
        <f>BAJIO16643561!A1239</f>
        <v>0</v>
      </c>
      <c r="B480" s="10"/>
      <c r="C480" s="10">
        <f>BAJIO16643561!B1239</f>
        <v>0</v>
      </c>
      <c r="D480" s="10"/>
      <c r="E480" s="69">
        <f>BAJIO16643561!H1239</f>
        <v>0</v>
      </c>
      <c r="F480" s="114">
        <f>BAJIO16643561!G1239</f>
        <v>0</v>
      </c>
      <c r="G480" s="11">
        <f t="shared" si="46"/>
        <v>0</v>
      </c>
      <c r="H480" s="11">
        <f t="shared" si="45"/>
        <v>0</v>
      </c>
      <c r="I480" s="11">
        <f>BAJIO16643561!D1239</f>
        <v>0</v>
      </c>
      <c r="J480" s="11">
        <f t="shared" si="47"/>
        <v>0</v>
      </c>
      <c r="K480" s="11">
        <f t="shared" si="48"/>
        <v>0</v>
      </c>
      <c r="L480" s="11">
        <f>BAJIO16643561!C1239</f>
        <v>0</v>
      </c>
      <c r="M480" s="74" t="e">
        <f t="shared" si="44"/>
        <v>#REF!</v>
      </c>
      <c r="N480" s="12"/>
    </row>
    <row r="481" spans="1:14" hidden="1">
      <c r="A481" s="9">
        <f>BAJIO16643561!A1240</f>
        <v>0</v>
      </c>
      <c r="B481" s="10"/>
      <c r="C481" s="10">
        <f>BAJIO16643561!B1240</f>
        <v>0</v>
      </c>
      <c r="D481" s="10"/>
      <c r="E481" s="69">
        <f>BAJIO16643561!H1240</f>
        <v>0</v>
      </c>
      <c r="F481" s="114">
        <f>BAJIO16643561!G1240</f>
        <v>0</v>
      </c>
      <c r="G481" s="11">
        <f t="shared" si="46"/>
        <v>0</v>
      </c>
      <c r="H481" s="11">
        <f t="shared" si="45"/>
        <v>0</v>
      </c>
      <c r="I481" s="11">
        <f>BAJIO16643561!D1240</f>
        <v>0</v>
      </c>
      <c r="J481" s="11">
        <f t="shared" si="47"/>
        <v>0</v>
      </c>
      <c r="K481" s="11">
        <f t="shared" si="48"/>
        <v>0</v>
      </c>
      <c r="L481" s="11">
        <f>BAJIO16643561!C1240</f>
        <v>0</v>
      </c>
      <c r="M481" s="74" t="e">
        <f t="shared" si="44"/>
        <v>#REF!</v>
      </c>
      <c r="N481" s="12"/>
    </row>
    <row r="482" spans="1:14" hidden="1">
      <c r="A482" s="9">
        <f>BAJIO16643561!A1241</f>
        <v>0</v>
      </c>
      <c r="B482" s="10"/>
      <c r="C482" s="10">
        <f>BAJIO16643561!B1241</f>
        <v>0</v>
      </c>
      <c r="D482" s="10"/>
      <c r="E482" s="69">
        <f>BAJIO16643561!H1241</f>
        <v>0</v>
      </c>
      <c r="F482" s="114">
        <f>BAJIO16643561!G1241</f>
        <v>0</v>
      </c>
      <c r="G482" s="11">
        <f t="shared" si="46"/>
        <v>0</v>
      </c>
      <c r="H482" s="11">
        <f t="shared" si="45"/>
        <v>0</v>
      </c>
      <c r="I482" s="11">
        <f>BAJIO16643561!D1241</f>
        <v>0</v>
      </c>
      <c r="J482" s="11">
        <f t="shared" si="47"/>
        <v>0</v>
      </c>
      <c r="K482" s="11">
        <f t="shared" si="48"/>
        <v>0</v>
      </c>
      <c r="L482" s="11">
        <f>BAJIO16643561!C1241</f>
        <v>0</v>
      </c>
      <c r="M482" s="74" t="e">
        <f t="shared" si="44"/>
        <v>#REF!</v>
      </c>
      <c r="N482" s="12"/>
    </row>
    <row r="483" spans="1:14" hidden="1">
      <c r="A483" s="9">
        <f>BAJIO16643561!A1242</f>
        <v>0</v>
      </c>
      <c r="B483" s="10"/>
      <c r="C483" s="10">
        <f>BAJIO16643561!B1242</f>
        <v>0</v>
      </c>
      <c r="D483" s="10"/>
      <c r="E483" s="69">
        <f>BAJIO16643561!H1242</f>
        <v>0</v>
      </c>
      <c r="F483" s="114">
        <f>BAJIO16643561!G1242</f>
        <v>0</v>
      </c>
      <c r="G483" s="11">
        <f t="shared" si="46"/>
        <v>0</v>
      </c>
      <c r="H483" s="11">
        <f t="shared" si="45"/>
        <v>0</v>
      </c>
      <c r="I483" s="11">
        <f>BAJIO16643561!D1242</f>
        <v>0</v>
      </c>
      <c r="J483" s="11">
        <f t="shared" si="47"/>
        <v>0</v>
      </c>
      <c r="K483" s="11">
        <f t="shared" si="48"/>
        <v>0</v>
      </c>
      <c r="L483" s="11">
        <f>BAJIO16643561!C1242</f>
        <v>0</v>
      </c>
      <c r="M483" s="74" t="e">
        <f t="shared" si="44"/>
        <v>#REF!</v>
      </c>
      <c r="N483" s="12"/>
    </row>
    <row r="484" spans="1:14">
      <c r="E484" s="69">
        <f>BAJIO16643561!H512</f>
        <v>0</v>
      </c>
      <c r="F484" s="114">
        <f>BAJIO16643561!G512</f>
        <v>0</v>
      </c>
      <c r="I484" s="74">
        <f>BAJIO16643561!D512</f>
        <v>0</v>
      </c>
      <c r="L484" s="11">
        <f>BAJIO16643561!C512</f>
        <v>0</v>
      </c>
    </row>
    <row r="485" spans="1:14">
      <c r="E485" s="69">
        <f>BAJIO16643561!H513</f>
        <v>0</v>
      </c>
      <c r="F485" s="114">
        <f>BAJIO16643561!G513</f>
        <v>0</v>
      </c>
      <c r="I485" s="74">
        <f>BAJIO16643561!D513</f>
        <v>0</v>
      </c>
      <c r="L485" s="11">
        <f>BAJIO16643561!C513</f>
        <v>0</v>
      </c>
    </row>
    <row r="486" spans="1:14">
      <c r="E486" s="69">
        <f>BAJIO16643561!H514</f>
        <v>0</v>
      </c>
      <c r="F486" s="114">
        <f>BAJIO16643561!G514</f>
        <v>0</v>
      </c>
      <c r="I486" s="74">
        <f>BAJIO16643561!D514</f>
        <v>0</v>
      </c>
      <c r="L486" s="11">
        <f>BAJIO16643561!C514</f>
        <v>0</v>
      </c>
    </row>
    <row r="487" spans="1:14">
      <c r="E487" s="69">
        <f>BAJIO16643561!H515</f>
        <v>0</v>
      </c>
      <c r="F487" s="114">
        <f>BAJIO16643561!G515</f>
        <v>0</v>
      </c>
      <c r="I487" s="74">
        <f>BAJIO16643561!D515</f>
        <v>0</v>
      </c>
      <c r="L487" s="11">
        <f>BAJIO16643561!C515</f>
        <v>0</v>
      </c>
    </row>
    <row r="488" spans="1:14">
      <c r="E488" s="69">
        <f>BAJIO16643561!H516</f>
        <v>0</v>
      </c>
      <c r="F488" s="114">
        <f>BAJIO16643561!G516</f>
        <v>0</v>
      </c>
      <c r="I488" s="74">
        <f>BAJIO16643561!D516</f>
        <v>0</v>
      </c>
      <c r="L488" s="11">
        <f>BAJIO16643561!C516</f>
        <v>0</v>
      </c>
    </row>
    <row r="489" spans="1:14">
      <c r="E489" s="69">
        <f>BAJIO16643561!H517</f>
        <v>0</v>
      </c>
      <c r="F489" s="114">
        <f>BAJIO16643561!G517</f>
        <v>0</v>
      </c>
      <c r="I489" s="74">
        <f>BAJIO16643561!D517</f>
        <v>0</v>
      </c>
      <c r="L489" s="11">
        <f>BAJIO16643561!C517</f>
        <v>0</v>
      </c>
    </row>
    <row r="490" spans="1:14">
      <c r="E490" s="69">
        <f>BAJIO16643561!H518</f>
        <v>0</v>
      </c>
      <c r="F490" s="114">
        <f>BAJIO16643561!G518</f>
        <v>0</v>
      </c>
      <c r="I490" s="74">
        <f>BAJIO16643561!D518</f>
        <v>0</v>
      </c>
      <c r="L490" s="11">
        <f>BAJIO16643561!C518</f>
        <v>0</v>
      </c>
    </row>
    <row r="491" spans="1:14">
      <c r="E491" s="69">
        <f>BAJIO16643561!H519</f>
        <v>0</v>
      </c>
      <c r="F491" s="114">
        <f>BAJIO16643561!G519</f>
        <v>0</v>
      </c>
      <c r="I491" s="74">
        <f>BAJIO16643561!D519</f>
        <v>0</v>
      </c>
      <c r="L491" s="11">
        <f>BAJIO16643561!C519</f>
        <v>0</v>
      </c>
    </row>
    <row r="492" spans="1:14">
      <c r="E492" s="69">
        <f>BAJIO16643561!H520</f>
        <v>0</v>
      </c>
      <c r="F492" s="114">
        <f>BAJIO16643561!G520</f>
        <v>0</v>
      </c>
      <c r="I492" s="74">
        <f>BAJIO16643561!D520</f>
        <v>0</v>
      </c>
      <c r="L492" s="11">
        <f>BAJIO16643561!C520</f>
        <v>0</v>
      </c>
    </row>
    <row r="493" spans="1:14">
      <c r="E493" s="69">
        <f>BAJIO16643561!H521</f>
        <v>0</v>
      </c>
    </row>
    <row r="494" spans="1:14">
      <c r="E494" s="69">
        <f>BAJIO16643561!H522</f>
        <v>0</v>
      </c>
    </row>
    <row r="495" spans="1:14">
      <c r="E495" s="69">
        <f>BAJIO16643561!H523</f>
        <v>0</v>
      </c>
    </row>
    <row r="496" spans="1:14">
      <c r="E496" s="69">
        <f>BAJIO16643561!H524</f>
        <v>0</v>
      </c>
    </row>
    <row r="497" spans="5:5">
      <c r="E497" s="69">
        <f>BAJIO16643561!H525</f>
        <v>0</v>
      </c>
    </row>
    <row r="498" spans="5:5">
      <c r="E498" s="69">
        <f>BAJIO16643561!H526</f>
        <v>0</v>
      </c>
    </row>
    <row r="499" spans="5:5">
      <c r="E499" s="69">
        <f>BAJIO16643561!H527</f>
        <v>0</v>
      </c>
    </row>
    <row r="500" spans="5:5">
      <c r="E500" s="69">
        <f>BAJIO16643561!H528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I125"/>
  <sheetViews>
    <sheetView showGridLines="0" zoomScaleNormal="100" workbookViewId="0">
      <pane ySplit="4" topLeftCell="A19" activePane="bottomLeft" state="frozenSplit"/>
      <selection pane="bottomLeft" activeCell="B87" sqref="B87"/>
    </sheetView>
  </sheetViews>
  <sheetFormatPr baseColWidth="10" defaultColWidth="13.5703125" defaultRowHeight="15"/>
  <cols>
    <col min="1" max="1" width="10.7109375" style="5" bestFit="1" customWidth="1"/>
    <col min="2" max="2" width="75.7109375" style="5" customWidth="1"/>
    <col min="3" max="3" width="11.5703125" style="234" customWidth="1"/>
    <col min="4" max="4" width="11.5703125" style="235" bestFit="1" customWidth="1"/>
    <col min="5" max="5" width="11.5703125" style="6" customWidth="1"/>
    <col min="6" max="6" width="16.85546875" style="6" customWidth="1"/>
    <col min="7" max="7" width="11.28515625" style="5" bestFit="1" customWidth="1"/>
    <col min="8" max="8" width="17.42578125" style="5" customWidth="1"/>
    <col min="9" max="9" width="19.28515625" style="5" bestFit="1" customWidth="1"/>
    <col min="10" max="16384" width="13.5703125" style="5"/>
  </cols>
  <sheetData>
    <row r="1" spans="1:9" s="6" customFormat="1">
      <c r="A1" s="285" t="s">
        <v>30</v>
      </c>
      <c r="B1" s="286"/>
      <c r="C1" s="286"/>
      <c r="D1" s="286"/>
      <c r="E1" s="286"/>
      <c r="F1" s="286"/>
      <c r="G1" s="286"/>
      <c r="H1" s="286"/>
    </row>
    <row r="2" spans="1:9" s="6" customFormat="1">
      <c r="A2" s="285" t="s">
        <v>9</v>
      </c>
      <c r="B2" s="286"/>
      <c r="C2" s="286"/>
      <c r="D2" s="286"/>
      <c r="E2" s="286"/>
      <c r="F2" s="286"/>
      <c r="G2" s="286"/>
      <c r="H2" s="286"/>
      <c r="I2" s="6">
        <v>40859.47</v>
      </c>
    </row>
    <row r="3" spans="1:9" s="6" customFormat="1">
      <c r="A3" s="287" t="s">
        <v>42</v>
      </c>
      <c r="B3" s="288"/>
      <c r="C3" s="288"/>
      <c r="D3" s="288"/>
      <c r="E3" s="288"/>
      <c r="F3" s="288"/>
      <c r="G3" s="288"/>
      <c r="H3" s="288"/>
    </row>
    <row r="4" spans="1:9" s="6" customFormat="1" ht="15.75">
      <c r="A4" s="54" t="s">
        <v>1</v>
      </c>
      <c r="B4" s="54" t="s">
        <v>0</v>
      </c>
      <c r="C4" s="231" t="s">
        <v>4</v>
      </c>
      <c r="D4" s="231" t="s">
        <v>5</v>
      </c>
      <c r="E4" s="55" t="s">
        <v>12</v>
      </c>
      <c r="F4" s="56" t="s">
        <v>6</v>
      </c>
      <c r="G4" s="57" t="s">
        <v>25</v>
      </c>
      <c r="H4" s="57" t="s">
        <v>33</v>
      </c>
      <c r="I4" s="57" t="s">
        <v>35</v>
      </c>
    </row>
    <row r="5" spans="1:9" ht="15.75" hidden="1">
      <c r="A5" s="49" t="s">
        <v>29</v>
      </c>
      <c r="B5" s="50" t="s">
        <v>12</v>
      </c>
      <c r="C5" s="232" t="s">
        <v>27</v>
      </c>
      <c r="D5" s="233"/>
      <c r="E5" s="126">
        <v>40859.47</v>
      </c>
      <c r="F5" s="127"/>
      <c r="G5" s="129"/>
      <c r="H5" s="129"/>
      <c r="I5" s="129"/>
    </row>
    <row r="6" spans="1:9" ht="60" hidden="1">
      <c r="A6" s="153">
        <v>45383</v>
      </c>
      <c r="B6" s="146" t="s">
        <v>139</v>
      </c>
      <c r="C6" s="229">
        <v>40000</v>
      </c>
      <c r="D6" s="229"/>
      <c r="E6" s="142">
        <f>E5-C6+D6</f>
        <v>859.47000000000116</v>
      </c>
      <c r="F6" s="183"/>
      <c r="G6" s="181"/>
      <c r="H6" s="182"/>
      <c r="I6" s="180"/>
    </row>
    <row r="7" spans="1:9" ht="60">
      <c r="A7" s="153">
        <v>45391</v>
      </c>
      <c r="B7" s="51" t="s">
        <v>140</v>
      </c>
      <c r="C7" s="229"/>
      <c r="D7" s="230">
        <v>14055.19</v>
      </c>
      <c r="E7" s="142">
        <f t="shared" ref="E7:E70" si="0">E6-C7+D7</f>
        <v>14914.660000000002</v>
      </c>
      <c r="F7" s="179">
        <v>134</v>
      </c>
      <c r="G7" s="181">
        <v>3309</v>
      </c>
      <c r="H7" s="182" t="s">
        <v>180</v>
      </c>
      <c r="I7" s="180" t="s">
        <v>40</v>
      </c>
    </row>
    <row r="8" spans="1:9" ht="105" hidden="1">
      <c r="A8" s="153">
        <v>45392</v>
      </c>
      <c r="B8" s="51" t="s">
        <v>422</v>
      </c>
      <c r="C8" s="229">
        <v>3000</v>
      </c>
      <c r="D8" s="230"/>
      <c r="E8" s="142">
        <f t="shared" si="0"/>
        <v>11914.660000000002</v>
      </c>
      <c r="F8" s="179"/>
      <c r="G8" s="181"/>
      <c r="H8" s="182"/>
      <c r="I8" s="180"/>
    </row>
    <row r="9" spans="1:9" ht="15.75" hidden="1">
      <c r="A9" s="153">
        <v>45392</v>
      </c>
      <c r="B9" s="51" t="s">
        <v>141</v>
      </c>
      <c r="C9" s="229"/>
      <c r="D9" s="229"/>
      <c r="E9" s="142">
        <f t="shared" si="0"/>
        <v>11914.660000000002</v>
      </c>
      <c r="F9" s="183"/>
      <c r="G9" s="181"/>
      <c r="H9" s="182"/>
      <c r="I9" s="180"/>
    </row>
    <row r="10" spans="1:9" ht="15.75" hidden="1">
      <c r="A10" s="153">
        <v>45392</v>
      </c>
      <c r="B10" s="51" t="s">
        <v>142</v>
      </c>
      <c r="C10" s="229"/>
      <c r="D10" s="229"/>
      <c r="E10" s="142">
        <f t="shared" si="0"/>
        <v>11914.660000000002</v>
      </c>
      <c r="F10" s="179"/>
      <c r="G10" s="181"/>
      <c r="H10" s="181"/>
      <c r="I10" s="180"/>
    </row>
    <row r="11" spans="1:9" ht="75">
      <c r="A11" s="153">
        <v>45392</v>
      </c>
      <c r="B11" s="51" t="s">
        <v>148</v>
      </c>
      <c r="C11" s="229"/>
      <c r="D11" s="230">
        <v>33582</v>
      </c>
      <c r="E11" s="142">
        <f t="shared" si="0"/>
        <v>45496.66</v>
      </c>
      <c r="F11" s="179">
        <v>248</v>
      </c>
      <c r="G11" s="181">
        <v>3310</v>
      </c>
      <c r="H11" s="182" t="s">
        <v>181</v>
      </c>
      <c r="I11" s="180" t="s">
        <v>40</v>
      </c>
    </row>
    <row r="12" spans="1:9" ht="90" hidden="1">
      <c r="A12" s="153">
        <v>45392</v>
      </c>
      <c r="B12" s="51" t="s">
        <v>143</v>
      </c>
      <c r="C12" s="229">
        <v>11000</v>
      </c>
      <c r="D12" s="229"/>
      <c r="E12" s="142">
        <f t="shared" si="0"/>
        <v>34496.660000000003</v>
      </c>
      <c r="F12" s="179"/>
      <c r="G12" s="181"/>
      <c r="H12" s="181"/>
      <c r="I12" s="180"/>
    </row>
    <row r="13" spans="1:9" ht="60" hidden="1">
      <c r="A13" s="153">
        <v>45392</v>
      </c>
      <c r="B13" s="51" t="s">
        <v>144</v>
      </c>
      <c r="C13" s="229">
        <v>5000</v>
      </c>
      <c r="D13" s="229"/>
      <c r="E13" s="142">
        <f t="shared" si="0"/>
        <v>29496.660000000003</v>
      </c>
      <c r="F13" s="179"/>
      <c r="G13" s="181"/>
      <c r="H13" s="182"/>
      <c r="I13" s="180"/>
    </row>
    <row r="14" spans="1:9" ht="15.75" hidden="1">
      <c r="A14" s="153">
        <v>45392</v>
      </c>
      <c r="B14" s="51" t="s">
        <v>145</v>
      </c>
      <c r="C14" s="229"/>
      <c r="D14" s="229"/>
      <c r="E14" s="142">
        <f t="shared" si="0"/>
        <v>29496.660000000003</v>
      </c>
      <c r="F14" s="179"/>
      <c r="G14" s="181"/>
      <c r="H14" s="182"/>
      <c r="I14" s="180"/>
    </row>
    <row r="15" spans="1:9" ht="15.75" hidden="1">
      <c r="A15" s="153">
        <v>45392</v>
      </c>
      <c r="B15" s="51" t="s">
        <v>146</v>
      </c>
      <c r="C15" s="229"/>
      <c r="D15" s="229"/>
      <c r="E15" s="142">
        <f t="shared" si="0"/>
        <v>29496.660000000003</v>
      </c>
      <c r="F15" s="179"/>
      <c r="G15" s="181"/>
      <c r="H15" s="182"/>
      <c r="I15" s="180"/>
    </row>
    <row r="16" spans="1:9" ht="105" hidden="1">
      <c r="A16" s="153">
        <v>45392</v>
      </c>
      <c r="B16" s="51" t="s">
        <v>147</v>
      </c>
      <c r="C16" s="229">
        <v>12000</v>
      </c>
      <c r="D16" s="229"/>
      <c r="E16" s="142">
        <f t="shared" si="0"/>
        <v>17496.660000000003</v>
      </c>
      <c r="F16" s="179"/>
      <c r="G16" s="181"/>
      <c r="H16" s="182"/>
      <c r="I16" s="180"/>
    </row>
    <row r="17" spans="1:9" ht="15.75" hidden="1">
      <c r="A17" s="153">
        <v>45392</v>
      </c>
      <c r="B17" s="51" t="s">
        <v>149</v>
      </c>
      <c r="C17" s="229"/>
      <c r="D17" s="229"/>
      <c r="E17" s="142">
        <f t="shared" si="0"/>
        <v>17496.660000000003</v>
      </c>
      <c r="F17" s="179"/>
      <c r="G17" s="181"/>
      <c r="H17" s="181"/>
      <c r="I17" s="180"/>
    </row>
    <row r="18" spans="1:9" ht="15.75" hidden="1">
      <c r="A18" s="49">
        <v>45392</v>
      </c>
      <c r="B18" s="51" t="s">
        <v>150</v>
      </c>
      <c r="C18" s="229"/>
      <c r="D18" s="229"/>
      <c r="E18" s="142">
        <f t="shared" si="0"/>
        <v>17496.660000000003</v>
      </c>
      <c r="F18" s="179"/>
      <c r="G18" s="181"/>
      <c r="H18" s="181"/>
      <c r="I18" s="180"/>
    </row>
    <row r="19" spans="1:9" ht="75">
      <c r="A19" s="49">
        <v>45393</v>
      </c>
      <c r="B19" s="51" t="s">
        <v>151</v>
      </c>
      <c r="C19" s="229"/>
      <c r="D19" s="230">
        <v>10187.93</v>
      </c>
      <c r="E19" s="142">
        <f t="shared" si="0"/>
        <v>27684.590000000004</v>
      </c>
      <c r="F19" s="179" t="s">
        <v>41</v>
      </c>
      <c r="G19" s="181" t="s">
        <v>206</v>
      </c>
      <c r="H19" s="200" t="s">
        <v>183</v>
      </c>
      <c r="I19" s="201" t="s">
        <v>37</v>
      </c>
    </row>
    <row r="20" spans="1:9" ht="15.75" hidden="1">
      <c r="A20" s="49">
        <v>45394</v>
      </c>
      <c r="B20" s="51" t="s">
        <v>152</v>
      </c>
      <c r="C20" s="229"/>
      <c r="D20" s="229"/>
      <c r="E20" s="142">
        <f t="shared" si="0"/>
        <v>27684.590000000004</v>
      </c>
      <c r="F20" s="179"/>
      <c r="G20" s="181"/>
      <c r="H20" s="181"/>
      <c r="I20" s="180"/>
    </row>
    <row r="21" spans="1:9" ht="15.75" hidden="1">
      <c r="A21" s="49">
        <v>45394</v>
      </c>
      <c r="B21" s="51" t="s">
        <v>153</v>
      </c>
      <c r="C21" s="229"/>
      <c r="D21" s="229"/>
      <c r="E21" s="142">
        <f t="shared" si="0"/>
        <v>27684.590000000004</v>
      </c>
      <c r="F21" s="179"/>
      <c r="G21" s="181"/>
      <c r="H21" s="182"/>
      <c r="I21" s="180"/>
    </row>
    <row r="22" spans="1:9" ht="60">
      <c r="A22" s="49">
        <v>45394</v>
      </c>
      <c r="B22" s="51" t="s">
        <v>159</v>
      </c>
      <c r="C22" s="229"/>
      <c r="D22" s="230">
        <v>26100</v>
      </c>
      <c r="E22" s="142">
        <f t="shared" si="0"/>
        <v>53784.590000000004</v>
      </c>
      <c r="F22" s="179">
        <v>261</v>
      </c>
      <c r="G22" s="181">
        <v>3311</v>
      </c>
      <c r="H22" s="216" t="s">
        <v>182</v>
      </c>
      <c r="I22" s="217" t="s">
        <v>38</v>
      </c>
    </row>
    <row r="23" spans="1:9" ht="90" hidden="1">
      <c r="A23" s="49">
        <v>45394</v>
      </c>
      <c r="B23" s="51" t="s">
        <v>154</v>
      </c>
      <c r="C23" s="229">
        <v>25000</v>
      </c>
      <c r="D23" s="229"/>
      <c r="E23" s="142">
        <f t="shared" si="0"/>
        <v>28784.590000000004</v>
      </c>
      <c r="F23" s="179"/>
      <c r="G23" s="181"/>
      <c r="H23" s="182"/>
      <c r="I23" s="180"/>
    </row>
    <row r="24" spans="1:9" ht="15.75" hidden="1">
      <c r="A24" s="49">
        <v>45394</v>
      </c>
      <c r="B24" s="51" t="s">
        <v>155</v>
      </c>
      <c r="C24" s="229"/>
      <c r="D24" s="229"/>
      <c r="E24" s="142">
        <f t="shared" si="0"/>
        <v>28784.590000000004</v>
      </c>
      <c r="F24" s="183"/>
      <c r="G24" s="181"/>
      <c r="H24" s="181"/>
      <c r="I24" s="180"/>
    </row>
    <row r="25" spans="1:9" ht="15.75" hidden="1">
      <c r="A25" s="49">
        <v>45394</v>
      </c>
      <c r="B25" s="51" t="s">
        <v>156</v>
      </c>
      <c r="C25" s="229"/>
      <c r="D25" s="229"/>
      <c r="E25" s="142">
        <f t="shared" si="0"/>
        <v>28784.590000000004</v>
      </c>
      <c r="F25" s="179"/>
      <c r="G25" s="181"/>
      <c r="H25" s="181"/>
      <c r="I25" s="180"/>
    </row>
    <row r="26" spans="1:9" ht="90" hidden="1">
      <c r="A26" s="49">
        <v>45394</v>
      </c>
      <c r="B26" s="51" t="s">
        <v>157</v>
      </c>
      <c r="C26" s="229">
        <v>3539.74</v>
      </c>
      <c r="D26" s="229"/>
      <c r="E26" s="142">
        <f t="shared" si="0"/>
        <v>25244.850000000006</v>
      </c>
      <c r="F26" s="183"/>
      <c r="G26" s="181"/>
      <c r="H26" s="181"/>
      <c r="I26" s="180"/>
    </row>
    <row r="27" spans="1:9" ht="30" hidden="1">
      <c r="A27" s="49">
        <v>45394</v>
      </c>
      <c r="B27" s="51" t="s">
        <v>158</v>
      </c>
      <c r="C27" s="229">
        <v>6685</v>
      </c>
      <c r="D27" s="229"/>
      <c r="E27" s="142">
        <f t="shared" si="0"/>
        <v>18559.850000000006</v>
      </c>
      <c r="F27" s="179"/>
      <c r="G27" s="181"/>
      <c r="H27" s="182"/>
      <c r="I27" s="180"/>
    </row>
    <row r="28" spans="1:9" ht="15.75" hidden="1">
      <c r="A28" s="49">
        <v>45397</v>
      </c>
      <c r="B28" s="51" t="s">
        <v>160</v>
      </c>
      <c r="C28" s="229"/>
      <c r="D28" s="229"/>
      <c r="E28" s="142">
        <f t="shared" si="0"/>
        <v>18559.850000000006</v>
      </c>
      <c r="F28" s="179"/>
      <c r="G28" s="181"/>
      <c r="H28" s="181"/>
      <c r="I28" s="180"/>
    </row>
    <row r="29" spans="1:9" ht="15.75" hidden="1">
      <c r="A29" s="49">
        <v>45397</v>
      </c>
      <c r="B29" s="154" t="s">
        <v>161</v>
      </c>
      <c r="C29" s="229"/>
      <c r="D29" s="229"/>
      <c r="E29" s="142">
        <f t="shared" si="0"/>
        <v>18559.850000000006</v>
      </c>
      <c r="F29" s="179"/>
      <c r="G29" s="179"/>
      <c r="H29" s="181"/>
      <c r="I29" s="180"/>
    </row>
    <row r="30" spans="1:9" ht="90" hidden="1">
      <c r="A30" s="49">
        <v>45397</v>
      </c>
      <c r="B30" s="154" t="s">
        <v>162</v>
      </c>
      <c r="C30" s="229">
        <v>1125</v>
      </c>
      <c r="D30" s="229"/>
      <c r="E30" s="142">
        <f t="shared" si="0"/>
        <v>17434.850000000006</v>
      </c>
      <c r="F30" s="179"/>
      <c r="G30" s="181"/>
      <c r="H30" s="181"/>
      <c r="I30" s="180"/>
    </row>
    <row r="31" spans="1:9" ht="15.75" hidden="1">
      <c r="A31" s="49">
        <v>45397</v>
      </c>
      <c r="B31" s="154" t="s">
        <v>161</v>
      </c>
      <c r="C31" s="229"/>
      <c r="D31" s="229"/>
      <c r="E31" s="142">
        <f t="shared" si="0"/>
        <v>17434.850000000006</v>
      </c>
      <c r="F31" s="179"/>
      <c r="G31" s="181"/>
      <c r="H31" s="181"/>
      <c r="I31" s="180"/>
    </row>
    <row r="32" spans="1:9" ht="15.75" hidden="1">
      <c r="A32" s="49">
        <v>45397</v>
      </c>
      <c r="B32" s="154" t="s">
        <v>160</v>
      </c>
      <c r="C32" s="229"/>
      <c r="D32" s="229"/>
      <c r="E32" s="142">
        <f t="shared" si="0"/>
        <v>17434.850000000006</v>
      </c>
      <c r="F32" s="179"/>
      <c r="G32" s="181"/>
      <c r="H32" s="182"/>
      <c r="I32" s="180"/>
    </row>
    <row r="33" spans="1:9" ht="90" hidden="1">
      <c r="A33" s="49">
        <v>45398</v>
      </c>
      <c r="B33" s="154" t="s">
        <v>243</v>
      </c>
      <c r="C33" s="229">
        <v>3000</v>
      </c>
      <c r="D33" s="229"/>
      <c r="E33" s="142">
        <f t="shared" si="0"/>
        <v>14434.850000000006</v>
      </c>
      <c r="F33" s="179"/>
      <c r="G33" s="181"/>
      <c r="H33" s="181"/>
      <c r="I33" s="180"/>
    </row>
    <row r="34" spans="1:9" ht="15.75" hidden="1">
      <c r="A34" s="49">
        <v>45398</v>
      </c>
      <c r="B34" s="154" t="s">
        <v>244</v>
      </c>
      <c r="C34" s="229"/>
      <c r="D34" s="229"/>
      <c r="E34" s="142">
        <f t="shared" si="0"/>
        <v>14434.850000000006</v>
      </c>
      <c r="F34" s="179"/>
      <c r="G34" s="181"/>
      <c r="H34" s="182"/>
      <c r="I34" s="180"/>
    </row>
    <row r="35" spans="1:9" ht="15.75" hidden="1">
      <c r="A35" s="49">
        <v>45398</v>
      </c>
      <c r="B35" s="154" t="s">
        <v>245</v>
      </c>
      <c r="C35" s="229"/>
      <c r="D35" s="229"/>
      <c r="E35" s="142">
        <f t="shared" si="0"/>
        <v>14434.850000000006</v>
      </c>
      <c r="F35" s="183"/>
      <c r="G35" s="181"/>
      <c r="H35" s="181"/>
      <c r="I35" s="180"/>
    </row>
    <row r="36" spans="1:9" ht="105" hidden="1">
      <c r="A36" s="49">
        <v>45398</v>
      </c>
      <c r="B36" s="154" t="s">
        <v>246</v>
      </c>
      <c r="C36" s="229">
        <v>6805</v>
      </c>
      <c r="D36" s="229"/>
      <c r="E36" s="142">
        <f t="shared" si="0"/>
        <v>7629.8500000000058</v>
      </c>
      <c r="F36" s="179"/>
      <c r="G36" s="181"/>
      <c r="H36" s="181"/>
      <c r="I36" s="180"/>
    </row>
    <row r="37" spans="1:9" ht="15.75" hidden="1">
      <c r="A37" s="49">
        <v>45398</v>
      </c>
      <c r="B37" s="154" t="s">
        <v>247</v>
      </c>
      <c r="C37" s="229"/>
      <c r="D37" s="229"/>
      <c r="E37" s="142">
        <f t="shared" si="0"/>
        <v>7629.8500000000058</v>
      </c>
      <c r="F37" s="183"/>
      <c r="G37" s="181"/>
      <c r="H37" s="182"/>
      <c r="I37" s="180"/>
    </row>
    <row r="38" spans="1:9" ht="15.75" hidden="1">
      <c r="A38" s="49">
        <v>45398</v>
      </c>
      <c r="B38" s="154" t="s">
        <v>248</v>
      </c>
      <c r="C38" s="229"/>
      <c r="D38" s="229"/>
      <c r="E38" s="142">
        <f t="shared" si="0"/>
        <v>7629.8500000000058</v>
      </c>
      <c r="F38" s="179"/>
      <c r="G38" s="181"/>
      <c r="H38" s="182"/>
      <c r="I38" s="180"/>
    </row>
    <row r="39" spans="1:9" ht="45" hidden="1">
      <c r="A39" s="49">
        <v>45398</v>
      </c>
      <c r="B39" s="154" t="s">
        <v>249</v>
      </c>
      <c r="C39" s="229">
        <v>2000</v>
      </c>
      <c r="D39" s="229"/>
      <c r="E39" s="142">
        <f t="shared" si="0"/>
        <v>5629.8500000000058</v>
      </c>
      <c r="F39" s="179"/>
      <c r="G39" s="181"/>
      <c r="H39" s="181"/>
      <c r="I39" s="180"/>
    </row>
    <row r="40" spans="1:9" ht="90" hidden="1">
      <c r="A40" s="49">
        <v>45398</v>
      </c>
      <c r="B40" s="154" t="s">
        <v>250</v>
      </c>
      <c r="C40" s="229">
        <v>4608</v>
      </c>
      <c r="D40" s="229"/>
      <c r="E40" s="142">
        <f t="shared" si="0"/>
        <v>1021.8500000000058</v>
      </c>
      <c r="F40" s="179"/>
      <c r="G40" s="181"/>
      <c r="H40" s="181"/>
      <c r="I40" s="180"/>
    </row>
    <row r="41" spans="1:9" ht="15.75" hidden="1">
      <c r="A41" s="49">
        <v>45398</v>
      </c>
      <c r="B41" s="154" t="s">
        <v>251</v>
      </c>
      <c r="C41" s="229"/>
      <c r="D41" s="229"/>
      <c r="E41" s="142">
        <f t="shared" si="0"/>
        <v>1021.8500000000058</v>
      </c>
      <c r="F41" s="179"/>
      <c r="G41" s="181"/>
      <c r="H41" s="181"/>
      <c r="I41" s="180"/>
    </row>
    <row r="42" spans="1:9" ht="15.75" hidden="1">
      <c r="A42" s="49">
        <v>45398</v>
      </c>
      <c r="B42" s="154" t="s">
        <v>252</v>
      </c>
      <c r="C42" s="229"/>
      <c r="D42" s="229"/>
      <c r="E42" s="142">
        <f t="shared" si="0"/>
        <v>1021.8500000000058</v>
      </c>
      <c r="F42" s="179"/>
      <c r="G42" s="181"/>
      <c r="H42" s="181"/>
      <c r="I42" s="180"/>
    </row>
    <row r="43" spans="1:9" ht="75">
      <c r="A43" s="49">
        <v>45399</v>
      </c>
      <c r="B43" s="154" t="s">
        <v>253</v>
      </c>
      <c r="C43" s="229"/>
      <c r="D43" s="230">
        <v>50212.35</v>
      </c>
      <c r="E43" s="142">
        <f t="shared" si="0"/>
        <v>51234.200000000004</v>
      </c>
      <c r="F43" s="179">
        <v>226</v>
      </c>
      <c r="G43" s="181">
        <v>3323</v>
      </c>
      <c r="H43" s="200" t="s">
        <v>297</v>
      </c>
      <c r="I43" s="201" t="s">
        <v>37</v>
      </c>
    </row>
    <row r="44" spans="1:9" ht="90" hidden="1">
      <c r="A44" s="49">
        <v>45399</v>
      </c>
      <c r="B44" s="154" t="s">
        <v>254</v>
      </c>
      <c r="C44" s="229">
        <v>11000</v>
      </c>
      <c r="D44" s="229"/>
      <c r="E44" s="142">
        <f t="shared" si="0"/>
        <v>40234.200000000004</v>
      </c>
      <c r="F44" s="179"/>
      <c r="G44" s="181"/>
      <c r="H44" s="181"/>
      <c r="I44" s="180"/>
    </row>
    <row r="45" spans="1:9" ht="15.75" hidden="1">
      <c r="A45" s="49">
        <v>45399</v>
      </c>
      <c r="B45" s="154" t="s">
        <v>255</v>
      </c>
      <c r="C45" s="229"/>
      <c r="D45" s="229"/>
      <c r="E45" s="142">
        <f t="shared" si="0"/>
        <v>40234.200000000004</v>
      </c>
      <c r="F45" s="179"/>
      <c r="G45" s="181"/>
      <c r="H45" s="181"/>
      <c r="I45" s="180"/>
    </row>
    <row r="46" spans="1:9" ht="15.75" hidden="1">
      <c r="A46" s="49">
        <v>45399</v>
      </c>
      <c r="B46" s="154" t="s">
        <v>296</v>
      </c>
      <c r="C46" s="229"/>
      <c r="D46" s="229"/>
      <c r="E46" s="142">
        <f t="shared" si="0"/>
        <v>40234.200000000004</v>
      </c>
      <c r="F46" s="179"/>
      <c r="G46" s="181"/>
      <c r="H46" s="181"/>
      <c r="I46" s="180"/>
    </row>
    <row r="47" spans="1:9" ht="45" hidden="1">
      <c r="A47" s="49">
        <v>45400</v>
      </c>
      <c r="B47" s="154" t="s">
        <v>295</v>
      </c>
      <c r="C47" s="229"/>
      <c r="D47" s="229">
        <v>21000</v>
      </c>
      <c r="E47" s="142">
        <f t="shared" si="0"/>
        <v>61234.200000000004</v>
      </c>
      <c r="F47" s="179"/>
      <c r="G47" s="181"/>
      <c r="H47" s="181"/>
      <c r="I47" s="180"/>
    </row>
    <row r="48" spans="1:9" ht="90" hidden="1">
      <c r="A48" s="49">
        <v>45400</v>
      </c>
      <c r="B48" s="154" t="s">
        <v>294</v>
      </c>
      <c r="C48" s="229">
        <v>800</v>
      </c>
      <c r="D48" s="229"/>
      <c r="E48" s="142">
        <f t="shared" si="0"/>
        <v>60434.200000000004</v>
      </c>
      <c r="F48" s="179"/>
      <c r="G48" s="181"/>
      <c r="H48" s="182"/>
      <c r="I48" s="180"/>
    </row>
    <row r="49" spans="1:9" ht="15.75" hidden="1">
      <c r="A49" s="49">
        <v>45400</v>
      </c>
      <c r="B49" s="154" t="s">
        <v>293</v>
      </c>
      <c r="C49" s="229"/>
      <c r="D49" s="229"/>
      <c r="E49" s="142">
        <f t="shared" si="0"/>
        <v>60434.200000000004</v>
      </c>
      <c r="F49" s="179"/>
      <c r="G49" s="181"/>
      <c r="H49" s="181"/>
      <c r="I49" s="180"/>
    </row>
    <row r="50" spans="1:9" ht="15.75" hidden="1">
      <c r="A50" s="49">
        <v>45400</v>
      </c>
      <c r="B50" s="154" t="s">
        <v>292</v>
      </c>
      <c r="C50" s="229"/>
      <c r="D50" s="229"/>
      <c r="E50" s="142">
        <f t="shared" si="0"/>
        <v>60434.200000000004</v>
      </c>
      <c r="F50" s="179"/>
      <c r="G50" s="181"/>
      <c r="H50" s="181"/>
      <c r="I50" s="180"/>
    </row>
    <row r="51" spans="1:9" ht="90" hidden="1">
      <c r="A51" s="49">
        <v>45400</v>
      </c>
      <c r="B51" s="154" t="s">
        <v>291</v>
      </c>
      <c r="C51" s="229">
        <v>10000</v>
      </c>
      <c r="D51" s="229"/>
      <c r="E51" s="142">
        <f t="shared" si="0"/>
        <v>50434.200000000004</v>
      </c>
      <c r="F51" s="179"/>
      <c r="G51" s="181"/>
      <c r="H51" s="181"/>
      <c r="I51" s="180"/>
    </row>
    <row r="52" spans="1:9" ht="15.75" hidden="1">
      <c r="A52" s="49">
        <v>45400</v>
      </c>
      <c r="B52" s="154" t="s">
        <v>290</v>
      </c>
      <c r="C52" s="229"/>
      <c r="D52" s="229"/>
      <c r="E52" s="142">
        <f t="shared" si="0"/>
        <v>50434.200000000004</v>
      </c>
      <c r="F52" s="179"/>
      <c r="G52" s="181"/>
      <c r="H52" s="182"/>
      <c r="I52" s="180"/>
    </row>
    <row r="53" spans="1:9" ht="15.75" hidden="1">
      <c r="A53" s="49">
        <v>45400</v>
      </c>
      <c r="B53" s="154" t="s">
        <v>289</v>
      </c>
      <c r="C53" s="229"/>
      <c r="D53" s="229"/>
      <c r="E53" s="142">
        <f t="shared" si="0"/>
        <v>50434.200000000004</v>
      </c>
      <c r="F53" s="179"/>
      <c r="G53" s="181"/>
      <c r="H53" s="181"/>
      <c r="I53" s="180"/>
    </row>
    <row r="54" spans="1:9" ht="90" hidden="1">
      <c r="A54" s="49">
        <v>45400</v>
      </c>
      <c r="B54" s="154" t="s">
        <v>288</v>
      </c>
      <c r="C54" s="229">
        <v>10000</v>
      </c>
      <c r="D54" s="229"/>
      <c r="E54" s="142">
        <f t="shared" si="0"/>
        <v>40434.200000000004</v>
      </c>
      <c r="F54" s="179"/>
      <c r="G54" s="181"/>
      <c r="H54" s="181"/>
      <c r="I54" s="180"/>
    </row>
    <row r="55" spans="1:9" ht="15.75" hidden="1">
      <c r="A55" s="49">
        <v>45400</v>
      </c>
      <c r="B55" s="154" t="s">
        <v>287</v>
      </c>
      <c r="C55" s="229"/>
      <c r="D55" s="229"/>
      <c r="E55" s="142">
        <f t="shared" si="0"/>
        <v>40434.200000000004</v>
      </c>
      <c r="F55" s="179"/>
      <c r="G55" s="181"/>
      <c r="H55" s="181"/>
      <c r="I55" s="180"/>
    </row>
    <row r="56" spans="1:9" ht="15.75" hidden="1">
      <c r="A56" s="49">
        <v>45400</v>
      </c>
      <c r="B56" s="154" t="s">
        <v>286</v>
      </c>
      <c r="C56" s="229"/>
      <c r="D56" s="229"/>
      <c r="E56" s="142">
        <f t="shared" si="0"/>
        <v>40434.200000000004</v>
      </c>
      <c r="F56" s="179"/>
      <c r="G56" s="181"/>
      <c r="H56" s="181"/>
      <c r="I56" s="180"/>
    </row>
    <row r="57" spans="1:9" ht="60" hidden="1">
      <c r="A57" s="49">
        <v>45400</v>
      </c>
      <c r="B57" s="154" t="s">
        <v>285</v>
      </c>
      <c r="C57" s="229">
        <v>34056</v>
      </c>
      <c r="D57" s="229"/>
      <c r="E57" s="142">
        <f t="shared" si="0"/>
        <v>6378.2000000000044</v>
      </c>
      <c r="F57" s="179"/>
      <c r="G57" s="181"/>
      <c r="H57" s="181"/>
      <c r="I57" s="180"/>
    </row>
    <row r="58" spans="1:9" ht="60" hidden="1">
      <c r="A58" s="49">
        <v>45400</v>
      </c>
      <c r="B58" s="154" t="s">
        <v>284</v>
      </c>
      <c r="C58" s="229">
        <v>6285</v>
      </c>
      <c r="D58" s="229"/>
      <c r="E58" s="142">
        <f t="shared" si="0"/>
        <v>93.200000000004366</v>
      </c>
      <c r="F58" s="179"/>
      <c r="G58" s="181"/>
      <c r="H58" s="181"/>
      <c r="I58" s="180"/>
    </row>
    <row r="59" spans="1:9" ht="60">
      <c r="A59" s="49">
        <v>45401</v>
      </c>
      <c r="B59" s="154" t="s">
        <v>283</v>
      </c>
      <c r="C59" s="229"/>
      <c r="D59" s="230">
        <v>64380</v>
      </c>
      <c r="E59" s="142">
        <f t="shared" si="0"/>
        <v>64473.200000000004</v>
      </c>
      <c r="F59" s="179">
        <v>261</v>
      </c>
      <c r="G59" s="181">
        <v>3341</v>
      </c>
      <c r="H59" s="216" t="s">
        <v>298</v>
      </c>
      <c r="I59" s="217" t="s">
        <v>38</v>
      </c>
    </row>
    <row r="60" spans="1:9" ht="90" hidden="1">
      <c r="A60" s="49">
        <v>45401</v>
      </c>
      <c r="B60" s="154" t="s">
        <v>282</v>
      </c>
      <c r="C60" s="229">
        <v>42899.98</v>
      </c>
      <c r="D60" s="229"/>
      <c r="E60" s="142">
        <f t="shared" si="0"/>
        <v>21573.22</v>
      </c>
      <c r="F60" s="179"/>
      <c r="G60" s="181"/>
      <c r="H60" s="182"/>
      <c r="I60" s="180"/>
    </row>
    <row r="61" spans="1:9" ht="15.75" hidden="1">
      <c r="A61" s="49">
        <v>45401</v>
      </c>
      <c r="B61" s="154" t="s">
        <v>281</v>
      </c>
      <c r="C61" s="229"/>
      <c r="D61" s="229"/>
      <c r="E61" s="142">
        <f t="shared" si="0"/>
        <v>21573.22</v>
      </c>
      <c r="F61" s="183"/>
      <c r="G61" s="181"/>
      <c r="H61" s="181"/>
      <c r="I61" s="180"/>
    </row>
    <row r="62" spans="1:9" ht="15.75" hidden="1">
      <c r="A62" s="49">
        <v>45401</v>
      </c>
      <c r="B62" s="154" t="s">
        <v>280</v>
      </c>
      <c r="C62" s="229"/>
      <c r="D62" s="229"/>
      <c r="E62" s="142">
        <f t="shared" si="0"/>
        <v>21573.22</v>
      </c>
      <c r="F62" s="179"/>
      <c r="G62" s="181"/>
      <c r="H62" s="181"/>
      <c r="I62" s="180"/>
    </row>
    <row r="63" spans="1:9" ht="90" hidden="1">
      <c r="A63" s="49">
        <v>45401</v>
      </c>
      <c r="B63" s="154" t="s">
        <v>279</v>
      </c>
      <c r="C63" s="229">
        <v>2494</v>
      </c>
      <c r="D63" s="229"/>
      <c r="E63" s="142">
        <f t="shared" si="0"/>
        <v>19079.22</v>
      </c>
      <c r="F63" s="183"/>
      <c r="G63" s="181"/>
      <c r="H63" s="182"/>
      <c r="I63" s="180"/>
    </row>
    <row r="64" spans="1:9" ht="15.75" hidden="1">
      <c r="A64" s="49">
        <v>45401</v>
      </c>
      <c r="B64" s="154" t="s">
        <v>278</v>
      </c>
      <c r="C64" s="229"/>
      <c r="D64" s="229"/>
      <c r="E64" s="142">
        <f t="shared" si="0"/>
        <v>19079.22</v>
      </c>
      <c r="F64" s="179"/>
      <c r="G64" s="181"/>
      <c r="H64" s="181"/>
      <c r="I64" s="180"/>
    </row>
    <row r="65" spans="1:9" ht="15.75" hidden="1">
      <c r="A65" s="49">
        <v>45401</v>
      </c>
      <c r="B65" s="154" t="s">
        <v>277</v>
      </c>
      <c r="C65" s="229"/>
      <c r="D65" s="229"/>
      <c r="E65" s="142">
        <f t="shared" si="0"/>
        <v>19079.22</v>
      </c>
      <c r="F65" s="179"/>
      <c r="G65" s="181"/>
      <c r="H65" s="181"/>
      <c r="I65" s="180"/>
    </row>
    <row r="66" spans="1:9" ht="90" hidden="1">
      <c r="A66" s="49">
        <v>45401</v>
      </c>
      <c r="B66" s="154" t="s">
        <v>276</v>
      </c>
      <c r="C66" s="229">
        <v>1786.4</v>
      </c>
      <c r="D66" s="229"/>
      <c r="E66" s="142">
        <f t="shared" si="0"/>
        <v>17292.82</v>
      </c>
      <c r="F66" s="179"/>
      <c r="G66" s="181"/>
      <c r="H66" s="181"/>
      <c r="I66" s="180"/>
    </row>
    <row r="67" spans="1:9" ht="15.75" hidden="1">
      <c r="A67" s="49">
        <v>45401</v>
      </c>
      <c r="B67" s="154" t="s">
        <v>275</v>
      </c>
      <c r="C67" s="229"/>
      <c r="D67" s="229"/>
      <c r="E67" s="142">
        <f t="shared" si="0"/>
        <v>17292.82</v>
      </c>
      <c r="F67" s="179"/>
      <c r="G67" s="181"/>
      <c r="H67" s="181"/>
      <c r="I67" s="180"/>
    </row>
    <row r="68" spans="1:9" ht="15.75" hidden="1">
      <c r="A68" s="49">
        <v>45401</v>
      </c>
      <c r="B68" s="154" t="s">
        <v>274</v>
      </c>
      <c r="C68" s="229"/>
      <c r="D68" s="229"/>
      <c r="E68" s="142">
        <f t="shared" si="0"/>
        <v>17292.82</v>
      </c>
      <c r="F68" s="179"/>
      <c r="G68" s="181"/>
      <c r="H68" s="181"/>
      <c r="I68" s="180"/>
    </row>
    <row r="69" spans="1:9" ht="105" hidden="1">
      <c r="A69" s="49">
        <v>45401</v>
      </c>
      <c r="B69" s="154" t="s">
        <v>273</v>
      </c>
      <c r="C69" s="229">
        <v>4234</v>
      </c>
      <c r="D69" s="229"/>
      <c r="E69" s="142">
        <f t="shared" si="0"/>
        <v>13058.82</v>
      </c>
      <c r="F69" s="179"/>
      <c r="G69" s="181"/>
      <c r="H69" s="181"/>
      <c r="I69" s="180"/>
    </row>
    <row r="70" spans="1:9" ht="15.75" hidden="1">
      <c r="A70" s="49">
        <v>45401</v>
      </c>
      <c r="B70" s="154" t="s">
        <v>272</v>
      </c>
      <c r="C70" s="229"/>
      <c r="D70" s="229"/>
      <c r="E70" s="142">
        <f t="shared" si="0"/>
        <v>13058.82</v>
      </c>
      <c r="F70" s="179"/>
      <c r="G70" s="181"/>
      <c r="H70" s="181"/>
      <c r="I70" s="180"/>
    </row>
    <row r="71" spans="1:9" ht="15.75" hidden="1">
      <c r="A71" s="49">
        <v>45401</v>
      </c>
      <c r="B71" s="154" t="s">
        <v>271</v>
      </c>
      <c r="C71" s="229"/>
      <c r="D71" s="229"/>
      <c r="E71" s="142">
        <f t="shared" ref="E71:E125" si="1">E70-C71+D71</f>
        <v>13058.82</v>
      </c>
      <c r="F71" s="179"/>
      <c r="G71" s="181"/>
      <c r="H71" s="181"/>
      <c r="I71" s="180"/>
    </row>
    <row r="72" spans="1:9" ht="90" hidden="1">
      <c r="A72" s="49">
        <v>45401</v>
      </c>
      <c r="B72" s="154" t="s">
        <v>270</v>
      </c>
      <c r="C72" s="229">
        <v>2830.4</v>
      </c>
      <c r="D72" s="229"/>
      <c r="E72" s="142">
        <f t="shared" si="1"/>
        <v>10228.42</v>
      </c>
      <c r="F72" s="179"/>
      <c r="G72" s="181"/>
      <c r="H72" s="181"/>
      <c r="I72" s="180"/>
    </row>
    <row r="73" spans="1:9" ht="15.75" hidden="1">
      <c r="A73" s="49">
        <v>45401</v>
      </c>
      <c r="B73" s="154" t="s">
        <v>269</v>
      </c>
      <c r="C73" s="229"/>
      <c r="D73" s="229"/>
      <c r="E73" s="142">
        <f t="shared" si="1"/>
        <v>10228.42</v>
      </c>
      <c r="F73" s="179"/>
      <c r="G73" s="181"/>
      <c r="H73" s="181"/>
      <c r="I73" s="180"/>
    </row>
    <row r="74" spans="1:9" ht="15.75" hidden="1">
      <c r="A74" s="49">
        <v>45401</v>
      </c>
      <c r="B74" s="154" t="s">
        <v>268</v>
      </c>
      <c r="C74" s="229"/>
      <c r="D74" s="229"/>
      <c r="E74" s="142">
        <f t="shared" si="1"/>
        <v>10228.42</v>
      </c>
      <c r="F74" s="179"/>
      <c r="G74" s="181"/>
      <c r="H74" s="181"/>
      <c r="I74" s="180"/>
    </row>
    <row r="75" spans="1:9" ht="90" hidden="1">
      <c r="A75" s="49">
        <v>45401</v>
      </c>
      <c r="B75" s="154" t="s">
        <v>267</v>
      </c>
      <c r="C75" s="229">
        <v>2292.16</v>
      </c>
      <c r="D75" s="229"/>
      <c r="E75" s="142">
        <f t="shared" si="1"/>
        <v>7936.26</v>
      </c>
      <c r="F75" s="179"/>
      <c r="G75" s="181"/>
      <c r="H75" s="181"/>
      <c r="I75" s="180"/>
    </row>
    <row r="76" spans="1:9" ht="15.75" hidden="1">
      <c r="A76" s="49">
        <v>45401</v>
      </c>
      <c r="B76" s="154" t="s">
        <v>266</v>
      </c>
      <c r="C76" s="229"/>
      <c r="D76" s="229"/>
      <c r="E76" s="142">
        <f t="shared" si="1"/>
        <v>7936.26</v>
      </c>
      <c r="F76" s="179"/>
      <c r="G76" s="181"/>
      <c r="H76" s="181"/>
      <c r="I76" s="180"/>
    </row>
    <row r="77" spans="1:9" ht="15.75" hidden="1">
      <c r="A77" s="49">
        <v>45401</v>
      </c>
      <c r="B77" s="154" t="s">
        <v>265</v>
      </c>
      <c r="C77" s="229"/>
      <c r="D77" s="229"/>
      <c r="E77" s="142">
        <f t="shared" si="1"/>
        <v>7936.26</v>
      </c>
      <c r="F77" s="179"/>
      <c r="G77" s="181"/>
      <c r="H77" s="181"/>
      <c r="I77" s="180"/>
    </row>
    <row r="78" spans="1:9" ht="90" hidden="1">
      <c r="A78" s="49">
        <v>45401</v>
      </c>
      <c r="B78" s="154" t="s">
        <v>264</v>
      </c>
      <c r="C78" s="229">
        <v>251.72</v>
      </c>
      <c r="D78" s="229"/>
      <c r="E78" s="142">
        <f t="shared" si="1"/>
        <v>7684.54</v>
      </c>
      <c r="F78" s="179"/>
      <c r="G78" s="181"/>
      <c r="H78" s="181"/>
      <c r="I78" s="180"/>
    </row>
    <row r="79" spans="1:9" ht="15.75" hidden="1">
      <c r="A79" s="49">
        <v>45401</v>
      </c>
      <c r="B79" s="154" t="s">
        <v>263</v>
      </c>
      <c r="C79" s="229"/>
      <c r="D79" s="229"/>
      <c r="E79" s="142">
        <f t="shared" si="1"/>
        <v>7684.54</v>
      </c>
      <c r="F79" s="179"/>
      <c r="G79" s="181"/>
      <c r="H79" s="181"/>
      <c r="I79" s="180"/>
    </row>
    <row r="80" spans="1:9" ht="15.75" hidden="1">
      <c r="A80" s="49">
        <v>45401</v>
      </c>
      <c r="B80" s="154" t="s">
        <v>262</v>
      </c>
      <c r="C80" s="229"/>
      <c r="D80" s="229"/>
      <c r="E80" s="142">
        <f t="shared" si="1"/>
        <v>7684.54</v>
      </c>
      <c r="F80" s="179"/>
      <c r="G80" s="181"/>
      <c r="H80" s="181"/>
      <c r="I80" s="180"/>
    </row>
    <row r="81" spans="1:9" ht="105" hidden="1">
      <c r="A81" s="49">
        <v>45401</v>
      </c>
      <c r="B81" s="154" t="s">
        <v>261</v>
      </c>
      <c r="C81" s="229">
        <v>3486.64</v>
      </c>
      <c r="D81" s="229"/>
      <c r="E81" s="142">
        <f t="shared" si="1"/>
        <v>4197.8999999999996</v>
      </c>
      <c r="F81" s="179"/>
      <c r="G81" s="181"/>
      <c r="H81" s="181"/>
      <c r="I81" s="180"/>
    </row>
    <row r="82" spans="1:9" ht="15.75" hidden="1">
      <c r="A82" s="49">
        <v>45401</v>
      </c>
      <c r="B82" s="154" t="s">
        <v>260</v>
      </c>
      <c r="C82" s="229"/>
      <c r="D82" s="229"/>
      <c r="E82" s="142">
        <f t="shared" si="1"/>
        <v>4197.8999999999996</v>
      </c>
      <c r="F82" s="179"/>
      <c r="G82" s="181"/>
      <c r="H82" s="181"/>
      <c r="I82" s="180"/>
    </row>
    <row r="83" spans="1:9" ht="15.75" hidden="1">
      <c r="A83" s="49">
        <v>45401</v>
      </c>
      <c r="B83" s="154" t="s">
        <v>259</v>
      </c>
      <c r="C83" s="229"/>
      <c r="D83" s="229"/>
      <c r="E83" s="142">
        <f t="shared" si="1"/>
        <v>4197.8999999999996</v>
      </c>
      <c r="F83" s="127"/>
      <c r="G83" s="181"/>
      <c r="H83" s="181"/>
      <c r="I83" s="180"/>
    </row>
    <row r="84" spans="1:9" ht="90" hidden="1">
      <c r="A84" s="49">
        <v>45401</v>
      </c>
      <c r="B84" s="154" t="s">
        <v>258</v>
      </c>
      <c r="C84" s="229">
        <v>3480</v>
      </c>
      <c r="D84" s="229"/>
      <c r="E84" s="142">
        <f t="shared" si="1"/>
        <v>717.89999999999964</v>
      </c>
      <c r="F84" s="127"/>
      <c r="G84" s="181"/>
      <c r="H84" s="181"/>
      <c r="I84" s="180"/>
    </row>
    <row r="85" spans="1:9" ht="15.75" hidden="1">
      <c r="A85" s="49">
        <v>45401</v>
      </c>
      <c r="B85" s="154" t="s">
        <v>257</v>
      </c>
      <c r="C85" s="229"/>
      <c r="D85" s="229"/>
      <c r="E85" s="142">
        <f t="shared" si="1"/>
        <v>717.89999999999964</v>
      </c>
      <c r="F85" s="127"/>
      <c r="G85" s="181"/>
      <c r="H85" s="181"/>
      <c r="I85" s="180"/>
    </row>
    <row r="86" spans="1:9" ht="15.75" hidden="1">
      <c r="A86" s="49">
        <v>45401</v>
      </c>
      <c r="B86" s="154" t="s">
        <v>256</v>
      </c>
      <c r="C86" s="229"/>
      <c r="D86" s="229"/>
      <c r="E86" s="142">
        <f t="shared" si="1"/>
        <v>717.89999999999964</v>
      </c>
      <c r="F86" s="127"/>
      <c r="G86" s="129"/>
      <c r="H86" s="129"/>
      <c r="I86" s="128"/>
    </row>
    <row r="87" spans="1:9" ht="75">
      <c r="A87" s="49">
        <v>45411</v>
      </c>
      <c r="B87" s="154" t="s">
        <v>346</v>
      </c>
      <c r="C87" s="229"/>
      <c r="D87" s="229">
        <v>81200</v>
      </c>
      <c r="E87" s="142">
        <f t="shared" si="1"/>
        <v>81917.899999999994</v>
      </c>
      <c r="F87" s="127">
        <v>412</v>
      </c>
      <c r="G87" s="129" t="s">
        <v>354</v>
      </c>
      <c r="H87" s="129" t="s">
        <v>352</v>
      </c>
      <c r="I87" s="128" t="s">
        <v>353</v>
      </c>
    </row>
    <row r="88" spans="1:9" ht="105" hidden="1">
      <c r="A88" s="49">
        <v>45411</v>
      </c>
      <c r="B88" s="154" t="s">
        <v>347</v>
      </c>
      <c r="C88" s="229">
        <v>35000</v>
      </c>
      <c r="D88" s="229"/>
      <c r="E88" s="142">
        <f t="shared" si="1"/>
        <v>46917.899999999994</v>
      </c>
      <c r="F88" s="127"/>
      <c r="G88" s="129"/>
      <c r="H88" s="129"/>
      <c r="I88" s="128"/>
    </row>
    <row r="89" spans="1:9" ht="15.75" hidden="1">
      <c r="A89" s="49">
        <v>45411</v>
      </c>
      <c r="B89" s="154" t="s">
        <v>348</v>
      </c>
      <c r="C89" s="229"/>
      <c r="D89" s="229"/>
      <c r="E89" s="142">
        <f t="shared" si="1"/>
        <v>46917.899999999994</v>
      </c>
      <c r="F89" s="127"/>
      <c r="G89" s="129"/>
      <c r="H89" s="129"/>
      <c r="I89" s="128"/>
    </row>
    <row r="90" spans="1:9" ht="15.75" hidden="1">
      <c r="A90" s="49">
        <v>45411</v>
      </c>
      <c r="B90" s="154" t="s">
        <v>349</v>
      </c>
      <c r="C90" s="229"/>
      <c r="D90" s="229"/>
      <c r="E90" s="142">
        <f t="shared" si="1"/>
        <v>46917.899999999994</v>
      </c>
      <c r="F90" s="127"/>
      <c r="G90" s="129"/>
      <c r="H90" s="129"/>
      <c r="I90" s="128"/>
    </row>
    <row r="91" spans="1:9" ht="15.75" hidden="1">
      <c r="A91" s="49">
        <v>45411</v>
      </c>
      <c r="B91" s="154" t="s">
        <v>348</v>
      </c>
      <c r="C91" s="229"/>
      <c r="D91" s="229"/>
      <c r="E91" s="142">
        <f t="shared" si="1"/>
        <v>46917.899999999994</v>
      </c>
      <c r="F91" s="127"/>
      <c r="G91" s="129"/>
      <c r="H91" s="129"/>
      <c r="I91" s="128"/>
    </row>
    <row r="92" spans="1:9" ht="15.75" hidden="1">
      <c r="A92" s="49">
        <v>45411</v>
      </c>
      <c r="B92" s="154" t="s">
        <v>349</v>
      </c>
      <c r="C92" s="229"/>
      <c r="D92" s="229"/>
      <c r="E92" s="142">
        <f t="shared" si="1"/>
        <v>46917.899999999994</v>
      </c>
      <c r="F92" s="127"/>
      <c r="G92" s="129"/>
      <c r="H92" s="129"/>
      <c r="I92" s="128"/>
    </row>
    <row r="93" spans="1:9" ht="75">
      <c r="A93" s="49">
        <v>45412</v>
      </c>
      <c r="B93" s="154" t="s">
        <v>360</v>
      </c>
      <c r="C93" s="229"/>
      <c r="D93" s="230">
        <v>58725</v>
      </c>
      <c r="E93" s="142">
        <f t="shared" si="1"/>
        <v>105642.9</v>
      </c>
      <c r="F93" s="127">
        <v>248</v>
      </c>
      <c r="G93" s="129">
        <v>3362</v>
      </c>
      <c r="H93" s="129" t="s">
        <v>361</v>
      </c>
      <c r="I93" s="128" t="s">
        <v>40</v>
      </c>
    </row>
    <row r="94" spans="1:9" ht="45" hidden="1">
      <c r="A94" s="49">
        <v>45412</v>
      </c>
      <c r="B94" s="154" t="s">
        <v>359</v>
      </c>
      <c r="C94" s="229">
        <v>30000</v>
      </c>
      <c r="D94" s="229"/>
      <c r="E94" s="142">
        <f t="shared" si="1"/>
        <v>75642.899999999994</v>
      </c>
      <c r="F94" s="127"/>
      <c r="G94" s="129"/>
      <c r="H94" s="129"/>
      <c r="I94" s="128"/>
    </row>
    <row r="95" spans="1:9" ht="15.75" hidden="1">
      <c r="A95" s="49">
        <v>45412</v>
      </c>
      <c r="B95" s="154" t="s">
        <v>128</v>
      </c>
      <c r="C95" s="229"/>
      <c r="D95" s="229"/>
      <c r="E95" s="142">
        <f t="shared" si="1"/>
        <v>75642.899999999994</v>
      </c>
      <c r="F95" s="127"/>
      <c r="G95" s="129"/>
      <c r="H95" s="129"/>
      <c r="I95" s="128"/>
    </row>
    <row r="96" spans="1:9" ht="15.75" hidden="1">
      <c r="A96" s="49">
        <v>45412</v>
      </c>
      <c r="B96" s="154" t="s">
        <v>127</v>
      </c>
      <c r="C96" s="229"/>
      <c r="D96" s="229"/>
      <c r="E96" s="142">
        <f t="shared" si="1"/>
        <v>75642.899999999994</v>
      </c>
      <c r="F96" s="127"/>
      <c r="G96" s="129"/>
      <c r="H96" s="129"/>
      <c r="I96" s="128"/>
    </row>
    <row r="97" spans="1:9" ht="45" hidden="1">
      <c r="A97" s="49">
        <v>45412</v>
      </c>
      <c r="B97" s="154" t="s">
        <v>358</v>
      </c>
      <c r="C97" s="229">
        <v>7500</v>
      </c>
      <c r="D97" s="229"/>
      <c r="E97" s="142">
        <f t="shared" si="1"/>
        <v>68142.899999999994</v>
      </c>
      <c r="F97" s="127"/>
      <c r="G97" s="129"/>
      <c r="H97" s="129"/>
      <c r="I97" s="128"/>
    </row>
    <row r="98" spans="1:9" ht="15.75" hidden="1">
      <c r="A98" s="49">
        <v>45412</v>
      </c>
      <c r="B98" s="154" t="s">
        <v>128</v>
      </c>
      <c r="C98" s="229"/>
      <c r="D98" s="229"/>
      <c r="E98" s="142">
        <f t="shared" si="1"/>
        <v>68142.899999999994</v>
      </c>
      <c r="F98" s="127"/>
      <c r="G98" s="129"/>
      <c r="H98" s="129"/>
      <c r="I98" s="128"/>
    </row>
    <row r="99" spans="1:9" ht="15.75" hidden="1">
      <c r="A99" s="49">
        <v>45412</v>
      </c>
      <c r="B99" s="154" t="s">
        <v>127</v>
      </c>
      <c r="C99" s="229"/>
      <c r="D99" s="229"/>
      <c r="E99" s="142">
        <f t="shared" si="1"/>
        <v>68142.899999999994</v>
      </c>
      <c r="F99" s="127"/>
      <c r="G99" s="129"/>
      <c r="H99" s="129"/>
      <c r="I99" s="128"/>
    </row>
    <row r="100" spans="1:9" ht="45" hidden="1">
      <c r="A100" s="49">
        <v>45412</v>
      </c>
      <c r="B100" s="154" t="s">
        <v>357</v>
      </c>
      <c r="C100" s="229">
        <v>1972</v>
      </c>
      <c r="D100" s="229"/>
      <c r="E100" s="142">
        <f t="shared" si="1"/>
        <v>66170.899999999994</v>
      </c>
      <c r="F100" s="127"/>
      <c r="G100" s="129"/>
      <c r="H100" s="129"/>
      <c r="I100" s="128"/>
    </row>
    <row r="101" spans="1:9" ht="15.75" hidden="1">
      <c r="A101" s="49">
        <v>45412</v>
      </c>
      <c r="B101" s="154" t="s">
        <v>128</v>
      </c>
      <c r="C101" s="229"/>
      <c r="D101" s="229"/>
      <c r="E101" s="142">
        <f t="shared" si="1"/>
        <v>66170.899999999994</v>
      </c>
      <c r="F101" s="127"/>
      <c r="G101" s="129"/>
      <c r="H101" s="129"/>
      <c r="I101" s="128"/>
    </row>
    <row r="102" spans="1:9" ht="15.75" hidden="1">
      <c r="A102" s="49">
        <v>45412</v>
      </c>
      <c r="B102" s="154" t="s">
        <v>127</v>
      </c>
      <c r="C102" s="229"/>
      <c r="D102" s="229"/>
      <c r="E102" s="142">
        <f t="shared" si="1"/>
        <v>66170.899999999994</v>
      </c>
      <c r="F102" s="127"/>
      <c r="G102" s="129"/>
      <c r="H102" s="129"/>
      <c r="I102" s="128"/>
    </row>
    <row r="103" spans="1:9" ht="45" hidden="1">
      <c r="A103" s="49">
        <v>45412</v>
      </c>
      <c r="B103" s="154" t="s">
        <v>356</v>
      </c>
      <c r="C103" s="229">
        <v>7500</v>
      </c>
      <c r="D103" s="229"/>
      <c r="E103" s="142">
        <f t="shared" si="1"/>
        <v>58670.899999999994</v>
      </c>
      <c r="F103" s="127"/>
      <c r="G103" s="129"/>
      <c r="H103" s="129"/>
      <c r="I103" s="128"/>
    </row>
    <row r="104" spans="1:9" ht="15.75" hidden="1">
      <c r="A104" s="49">
        <v>45412</v>
      </c>
      <c r="B104" s="154" t="s">
        <v>128</v>
      </c>
      <c r="C104" s="229"/>
      <c r="D104" s="229"/>
      <c r="E104" s="142">
        <f t="shared" si="1"/>
        <v>58670.899999999994</v>
      </c>
      <c r="F104" s="127"/>
      <c r="G104" s="129"/>
      <c r="H104" s="129"/>
      <c r="I104" s="128"/>
    </row>
    <row r="105" spans="1:9" ht="15.75" hidden="1">
      <c r="A105" s="49">
        <v>45412</v>
      </c>
      <c r="B105" s="154" t="s">
        <v>127</v>
      </c>
      <c r="C105" s="229"/>
      <c r="D105" s="229"/>
      <c r="E105" s="142">
        <f t="shared" si="1"/>
        <v>58670.899999999994</v>
      </c>
      <c r="F105" s="127"/>
      <c r="G105" s="129"/>
      <c r="H105" s="129"/>
      <c r="I105" s="128"/>
    </row>
    <row r="106" spans="1:9" ht="15.75" hidden="1">
      <c r="A106" s="49">
        <v>45412</v>
      </c>
      <c r="B106" s="154" t="s">
        <v>128</v>
      </c>
      <c r="C106" s="229"/>
      <c r="D106" s="229"/>
      <c r="E106" s="142">
        <f t="shared" si="1"/>
        <v>58670.899999999994</v>
      </c>
      <c r="F106" s="127"/>
      <c r="G106" s="129"/>
      <c r="H106" s="129"/>
      <c r="I106" s="128"/>
    </row>
    <row r="107" spans="1:9" ht="15.75" hidden="1">
      <c r="A107" s="49">
        <v>45412</v>
      </c>
      <c r="B107" s="154" t="s">
        <v>127</v>
      </c>
      <c r="C107" s="229"/>
      <c r="D107" s="229"/>
      <c r="E107" s="142">
        <f t="shared" si="1"/>
        <v>58670.899999999994</v>
      </c>
      <c r="F107" s="127"/>
      <c r="G107" s="129"/>
      <c r="H107" s="129"/>
      <c r="I107" s="128"/>
    </row>
    <row r="108" spans="1:9" ht="45" hidden="1">
      <c r="A108" s="49">
        <v>45412</v>
      </c>
      <c r="B108" s="154" t="s">
        <v>380</v>
      </c>
      <c r="C108" s="229">
        <v>1125</v>
      </c>
      <c r="D108" s="229"/>
      <c r="E108" s="142">
        <f t="shared" si="1"/>
        <v>57545.899999999994</v>
      </c>
      <c r="F108" s="127"/>
      <c r="G108" s="129"/>
      <c r="H108" s="129"/>
      <c r="I108" s="128"/>
    </row>
    <row r="109" spans="1:9" ht="15.75" hidden="1">
      <c r="A109" s="49">
        <v>45412</v>
      </c>
      <c r="B109" s="154" t="s">
        <v>128</v>
      </c>
      <c r="C109" s="229"/>
      <c r="D109" s="229"/>
      <c r="E109" s="142">
        <f t="shared" si="1"/>
        <v>57545.899999999994</v>
      </c>
      <c r="F109" s="127"/>
      <c r="G109" s="129"/>
      <c r="H109" s="129"/>
      <c r="I109" s="128"/>
    </row>
    <row r="110" spans="1:9" ht="15.75" hidden="1">
      <c r="A110" s="49">
        <v>45412</v>
      </c>
      <c r="B110" s="154" t="s">
        <v>127</v>
      </c>
      <c r="C110" s="229"/>
      <c r="D110" s="229"/>
      <c r="E110" s="142">
        <f t="shared" si="1"/>
        <v>57545.899999999994</v>
      </c>
      <c r="F110" s="127"/>
      <c r="G110" s="129"/>
      <c r="H110" s="129"/>
      <c r="I110" s="128"/>
    </row>
    <row r="111" spans="1:9" ht="45" hidden="1">
      <c r="A111" s="49">
        <v>45412</v>
      </c>
      <c r="B111" s="154" t="s">
        <v>379</v>
      </c>
      <c r="C111" s="229">
        <v>19968.2</v>
      </c>
      <c r="D111" s="229"/>
      <c r="E111" s="142">
        <f t="shared" si="1"/>
        <v>37577.699999999997</v>
      </c>
      <c r="F111" s="127"/>
      <c r="G111" s="129"/>
      <c r="H111" s="129"/>
      <c r="I111" s="128"/>
    </row>
    <row r="112" spans="1:9" ht="15.75" hidden="1">
      <c r="A112" s="49">
        <v>45412</v>
      </c>
      <c r="B112" s="154" t="s">
        <v>128</v>
      </c>
      <c r="C112" s="229"/>
      <c r="D112" s="229"/>
      <c r="E112" s="142">
        <f t="shared" si="1"/>
        <v>37577.699999999997</v>
      </c>
      <c r="F112" s="127"/>
      <c r="G112" s="129"/>
      <c r="H112" s="129"/>
      <c r="I112" s="128"/>
    </row>
    <row r="113" spans="1:9" ht="15.75" hidden="1">
      <c r="A113" s="49">
        <v>45412</v>
      </c>
      <c r="B113" s="154" t="s">
        <v>127</v>
      </c>
      <c r="C113" s="229"/>
      <c r="D113" s="229"/>
      <c r="E113" s="142">
        <f t="shared" si="1"/>
        <v>37577.699999999997</v>
      </c>
      <c r="F113" s="127"/>
      <c r="G113" s="129"/>
      <c r="H113" s="129"/>
      <c r="I113" s="128"/>
    </row>
    <row r="114" spans="1:9" ht="60" hidden="1">
      <c r="A114" s="49">
        <v>45412</v>
      </c>
      <c r="B114" s="154" t="s">
        <v>378</v>
      </c>
      <c r="C114" s="229">
        <v>8000</v>
      </c>
      <c r="D114" s="229"/>
      <c r="E114" s="142">
        <f t="shared" si="1"/>
        <v>29577.699999999997</v>
      </c>
      <c r="F114" s="127"/>
      <c r="G114" s="129"/>
      <c r="H114" s="129"/>
      <c r="I114" s="128"/>
    </row>
    <row r="115" spans="1:9" ht="45" hidden="1">
      <c r="A115" s="49">
        <v>45412</v>
      </c>
      <c r="B115" s="154" t="s">
        <v>377</v>
      </c>
      <c r="C115" s="229">
        <v>9762.2099999999991</v>
      </c>
      <c r="D115" s="229"/>
      <c r="E115" s="142">
        <f t="shared" si="1"/>
        <v>19815.489999999998</v>
      </c>
      <c r="F115" s="127"/>
      <c r="G115" s="129"/>
      <c r="H115" s="129"/>
      <c r="I115" s="128"/>
    </row>
    <row r="116" spans="1:9" ht="15.75" hidden="1">
      <c r="A116" s="49">
        <v>45412</v>
      </c>
      <c r="B116" s="154" t="s">
        <v>128</v>
      </c>
      <c r="C116" s="229"/>
      <c r="D116" s="229"/>
      <c r="E116" s="142">
        <f t="shared" si="1"/>
        <v>19815.489999999998</v>
      </c>
      <c r="F116" s="127"/>
      <c r="G116" s="129"/>
      <c r="H116" s="129"/>
      <c r="I116" s="128"/>
    </row>
    <row r="117" spans="1:9" ht="15.75" hidden="1">
      <c r="A117" s="49">
        <v>45412</v>
      </c>
      <c r="B117" s="154" t="s">
        <v>127</v>
      </c>
      <c r="C117" s="229"/>
      <c r="D117" s="229"/>
      <c r="E117" s="142">
        <f t="shared" si="1"/>
        <v>19815.489999999998</v>
      </c>
      <c r="F117" s="127"/>
      <c r="G117" s="129"/>
      <c r="H117" s="129"/>
      <c r="I117" s="128"/>
    </row>
    <row r="118" spans="1:9" ht="45" hidden="1">
      <c r="A118" s="49">
        <v>45412</v>
      </c>
      <c r="B118" s="154" t="s">
        <v>376</v>
      </c>
      <c r="C118" s="229">
        <v>459.36</v>
      </c>
      <c r="D118" s="229"/>
      <c r="E118" s="142">
        <f t="shared" si="1"/>
        <v>19356.129999999997</v>
      </c>
      <c r="F118" s="127"/>
      <c r="G118" s="129"/>
      <c r="H118" s="129"/>
      <c r="I118" s="128"/>
    </row>
    <row r="119" spans="1:9" ht="15.75" hidden="1">
      <c r="A119" s="49">
        <v>45412</v>
      </c>
      <c r="B119" s="154" t="s">
        <v>128</v>
      </c>
      <c r="C119" s="229"/>
      <c r="D119" s="229"/>
      <c r="E119" s="142">
        <f t="shared" si="1"/>
        <v>19356.129999999997</v>
      </c>
      <c r="F119" s="127"/>
      <c r="G119" s="129"/>
      <c r="H119" s="129"/>
      <c r="I119" s="128"/>
    </row>
    <row r="120" spans="1:9" ht="15.75" hidden="1">
      <c r="A120" s="49">
        <v>45412</v>
      </c>
      <c r="B120" s="154" t="s">
        <v>127</v>
      </c>
      <c r="C120" s="229"/>
      <c r="D120" s="229"/>
      <c r="E120" s="142">
        <f t="shared" si="1"/>
        <v>19356.129999999997</v>
      </c>
      <c r="F120" s="127"/>
      <c r="G120" s="129"/>
      <c r="H120" s="129"/>
      <c r="I120" s="128"/>
    </row>
    <row r="121" spans="1:9" ht="45" hidden="1">
      <c r="A121" s="49">
        <v>45412</v>
      </c>
      <c r="B121" s="154" t="s">
        <v>375</v>
      </c>
      <c r="C121" s="229">
        <v>1624</v>
      </c>
      <c r="D121" s="229"/>
      <c r="E121" s="142">
        <f t="shared" si="1"/>
        <v>17732.129999999997</v>
      </c>
      <c r="F121" s="127"/>
      <c r="G121" s="129"/>
      <c r="H121" s="129"/>
      <c r="I121" s="128"/>
    </row>
    <row r="122" spans="1:9" ht="15.75" hidden="1">
      <c r="A122" s="49">
        <v>45412</v>
      </c>
      <c r="B122" s="154" t="s">
        <v>128</v>
      </c>
      <c r="C122" s="229"/>
      <c r="D122" s="229"/>
      <c r="E122" s="142">
        <f t="shared" si="1"/>
        <v>17732.129999999997</v>
      </c>
      <c r="F122" s="127"/>
      <c r="G122" s="129"/>
      <c r="H122" s="129"/>
      <c r="I122" s="128"/>
    </row>
    <row r="123" spans="1:9" ht="15.75" hidden="1">
      <c r="A123" s="49">
        <v>45412</v>
      </c>
      <c r="B123" s="154" t="s">
        <v>127</v>
      </c>
      <c r="C123" s="229"/>
      <c r="D123" s="229"/>
      <c r="E123" s="142">
        <f t="shared" si="1"/>
        <v>17732.129999999997</v>
      </c>
      <c r="F123" s="127"/>
      <c r="G123" s="129"/>
      <c r="H123" s="129"/>
      <c r="I123" s="128"/>
    </row>
    <row r="124" spans="1:9" ht="60" hidden="1">
      <c r="A124" s="49">
        <v>45412</v>
      </c>
      <c r="B124" s="154" t="s">
        <v>374</v>
      </c>
      <c r="C124" s="229">
        <v>12000</v>
      </c>
      <c r="D124" s="229"/>
      <c r="E124" s="142">
        <f t="shared" si="1"/>
        <v>5732.1299999999974</v>
      </c>
      <c r="F124" s="127"/>
      <c r="G124" s="129"/>
      <c r="H124" s="129"/>
      <c r="I124" s="128"/>
    </row>
    <row r="125" spans="1:9" ht="105" hidden="1">
      <c r="A125" s="49">
        <v>45412</v>
      </c>
      <c r="B125" s="154" t="s">
        <v>423</v>
      </c>
      <c r="C125" s="229">
        <v>1200</v>
      </c>
      <c r="D125" s="229"/>
      <c r="E125" s="142">
        <f t="shared" si="1"/>
        <v>4532.1299999999974</v>
      </c>
      <c r="F125" s="127"/>
      <c r="G125" s="129"/>
      <c r="H125" s="129"/>
      <c r="I125" s="128"/>
    </row>
  </sheetData>
  <autoFilter ref="A4:I125">
    <filterColumn colId="8">
      <customFilters>
        <customFilter operator="notEqual" val=" "/>
      </customFilters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/>
  <cols>
    <col min="1" max="1" width="11.7109375" style="27" bestFit="1" customWidth="1"/>
    <col min="2" max="2" width="9.140625" style="27" customWidth="1"/>
    <col min="3" max="3" width="66.28515625" style="27" bestFit="1" customWidth="1"/>
    <col min="4" max="4" width="6.28515625" style="27" customWidth="1"/>
    <col min="5" max="5" width="15.5703125" style="27" customWidth="1"/>
    <col min="6" max="6" width="11.140625" style="27" bestFit="1" customWidth="1"/>
    <col min="7" max="7" width="14.7109375" style="27" bestFit="1" customWidth="1"/>
    <col min="8" max="8" width="12.85546875" style="27" hidden="1" customWidth="1"/>
    <col min="9" max="9" width="10.5703125" style="27" bestFit="1" customWidth="1"/>
    <col min="10" max="10" width="13" style="44" bestFit="1" customWidth="1"/>
    <col min="11" max="11" width="14.7109375" style="27" bestFit="1" customWidth="1"/>
    <col min="12" max="12" width="12.85546875" style="27" hidden="1" customWidth="1"/>
    <col min="13" max="13" width="10.5703125" style="27" bestFit="1" customWidth="1"/>
    <col min="14" max="14" width="11.5703125" style="27" bestFit="1" customWidth="1"/>
    <col min="15" max="15" width="13" style="44" bestFit="1" customWidth="1"/>
    <col min="16" max="16" width="11.28515625" style="27" bestFit="1" customWidth="1"/>
    <col min="17" max="16384" width="73.42578125" style="27"/>
  </cols>
  <sheetData>
    <row r="1" spans="1:16" s="44" customFormat="1">
      <c r="G1" s="289" t="s">
        <v>21</v>
      </c>
      <c r="H1" s="289"/>
      <c r="I1" s="289"/>
      <c r="J1" s="289"/>
      <c r="K1" s="290" t="s">
        <v>20</v>
      </c>
      <c r="L1" s="290"/>
      <c r="M1" s="290"/>
      <c r="N1" s="290"/>
    </row>
    <row r="2" spans="1:16" s="48" customFormat="1" ht="38.25">
      <c r="A2" s="45" t="s">
        <v>19</v>
      </c>
      <c r="B2" s="45" t="s">
        <v>18</v>
      </c>
      <c r="C2" s="45" t="s">
        <v>22</v>
      </c>
      <c r="D2" s="45" t="s">
        <v>16</v>
      </c>
      <c r="E2" s="45" t="s">
        <v>0</v>
      </c>
      <c r="F2" s="45" t="s">
        <v>25</v>
      </c>
      <c r="G2" s="46" t="s">
        <v>15</v>
      </c>
      <c r="H2" s="46" t="s">
        <v>23</v>
      </c>
      <c r="I2" s="46" t="s">
        <v>14</v>
      </c>
      <c r="J2" s="46" t="s">
        <v>13</v>
      </c>
      <c r="K2" s="47" t="s">
        <v>15</v>
      </c>
      <c r="L2" s="47" t="s">
        <v>23</v>
      </c>
      <c r="M2" s="47" t="s">
        <v>14</v>
      </c>
      <c r="N2" s="47" t="s">
        <v>13</v>
      </c>
      <c r="O2" s="45" t="s">
        <v>24</v>
      </c>
      <c r="P2" s="45" t="s">
        <v>11</v>
      </c>
    </row>
    <row r="3" spans="1:16">
      <c r="A3" s="28"/>
      <c r="B3" s="29"/>
      <c r="C3" s="29"/>
      <c r="D3" s="29"/>
      <c r="E3" s="29"/>
      <c r="F3" s="29"/>
      <c r="G3" s="29"/>
      <c r="H3" s="30"/>
      <c r="I3" s="29"/>
      <c r="J3" s="115"/>
      <c r="K3" s="29"/>
      <c r="L3" s="31"/>
      <c r="M3" s="29"/>
      <c r="N3" s="29"/>
      <c r="O3" s="52">
        <f>BAJIO14350722!E5</f>
        <v>40859.47</v>
      </c>
      <c r="P3" s="32"/>
    </row>
    <row r="4" spans="1:16" ht="51">
      <c r="A4" s="33">
        <f>BAJIO14350722!A6</f>
        <v>45383</v>
      </c>
      <c r="C4" s="35" t="str">
        <f>BAJIO14350722!B6</f>
        <v>Retiro de Recursos por (40,000.00) mxn para deposito en la cuenta 16643561 Cheqsi-1 | Suc. snagust TRASPASO ENTRE CUENTAS Aut. 226222 | GPO LOURDES ANABEL | Beneficiario | CONSTRUCTORA INVERMEX SA DE C | Hora: 12:34:04 | Recibo # 3244065020013</v>
      </c>
      <c r="E4" s="117">
        <f>BAJIO14350722!H6</f>
        <v>0</v>
      </c>
      <c r="F4" s="34">
        <f>BAJIO14350722!G6</f>
        <v>0</v>
      </c>
      <c r="G4" s="36">
        <f t="shared" ref="G4:G46" si="0">J4/1.16</f>
        <v>0</v>
      </c>
      <c r="I4" s="36">
        <f t="shared" ref="I4:I46" si="1">G4*0.16</f>
        <v>0</v>
      </c>
      <c r="J4" s="116">
        <f>BAJIO14350722!D6</f>
        <v>0</v>
      </c>
      <c r="K4" s="36">
        <f t="shared" ref="K4:K46" si="2">N4/1.16</f>
        <v>34482.758620689659</v>
      </c>
      <c r="M4" s="36">
        <f t="shared" ref="M4:M46" si="3">K4*0.16</f>
        <v>5517.241379310346</v>
      </c>
      <c r="N4" s="36">
        <f>BAJIO14350722!C6</f>
        <v>40000</v>
      </c>
      <c r="O4" s="53">
        <f>O3+J4-N4</f>
        <v>859.47000000000116</v>
      </c>
    </row>
    <row r="5" spans="1:16" ht="63.75">
      <c r="A5" s="33">
        <f>BAJIO14350722!A7</f>
        <v>45391</v>
      </c>
      <c r="C5" s="35" t="str">
        <f>BAJIO14350722!B7</f>
        <v>SPEI Recibido: | Institucion contraparte: CIBANCO Ordenante: VOPAK MEXICO SA DE CV Cuenta Ordenante: 143180100004856490  |  RFC Ordenante: No informado | Referencia: 1084921 | Hora: 15:45:34 | Clave de Rastreo: 208649352 Concepto del Pago: COMPRA TRANSFERENCIA S/EXT. | Recibo # 149939282</v>
      </c>
      <c r="E5" s="117" t="str">
        <f>BAJIO14350722!H7</f>
        <v>F7312</v>
      </c>
      <c r="F5" s="34">
        <f>BAJIO14350722!G7</f>
        <v>3309</v>
      </c>
      <c r="G5" s="36">
        <f t="shared" si="0"/>
        <v>12116.543103448277</v>
      </c>
      <c r="I5" s="36">
        <f t="shared" si="1"/>
        <v>1938.6468965517245</v>
      </c>
      <c r="J5" s="116">
        <f>BAJIO14350722!D7</f>
        <v>14055.19</v>
      </c>
      <c r="K5" s="36">
        <f t="shared" si="2"/>
        <v>0</v>
      </c>
      <c r="M5" s="36">
        <f t="shared" si="3"/>
        <v>0</v>
      </c>
      <c r="N5" s="36">
        <f>BAJIO14350722!C7</f>
        <v>0</v>
      </c>
      <c r="O5" s="53">
        <f t="shared" ref="O5:O24" si="4">O4+J5-N5</f>
        <v>14914.660000000002</v>
      </c>
    </row>
    <row r="6" spans="1:16">
      <c r="A6" s="33">
        <f>BAJIO14350722!A10</f>
        <v>45392</v>
      </c>
      <c r="C6" s="35" t="str">
        <f>BAJIO14350722!B10</f>
        <v>Comisión SPEI | Referencia: 100424 | Clave de Rastreo: BB254851020718</v>
      </c>
      <c r="E6" s="117">
        <f>BAJIO14350722!H9</f>
        <v>0</v>
      </c>
      <c r="F6" s="34">
        <f>BAJIO14350722!G9</f>
        <v>0</v>
      </c>
      <c r="G6" s="36">
        <f t="shared" si="0"/>
        <v>0</v>
      </c>
      <c r="I6" s="36">
        <f t="shared" si="1"/>
        <v>0</v>
      </c>
      <c r="J6" s="116">
        <f>BAJIO14350722!D9</f>
        <v>0</v>
      </c>
      <c r="K6" s="36">
        <f t="shared" si="2"/>
        <v>0</v>
      </c>
      <c r="M6" s="36">
        <f t="shared" si="3"/>
        <v>0</v>
      </c>
      <c r="N6" s="36">
        <f>BAJIO14350722!C10</f>
        <v>0</v>
      </c>
      <c r="O6" s="53">
        <f t="shared" si="4"/>
        <v>14914.660000000002</v>
      </c>
    </row>
    <row r="7" spans="1:16" ht="89.25">
      <c r="A7" s="33">
        <f>BAJIO14350722!A12</f>
        <v>45392</v>
      </c>
      <c r="C7" s="35" t="str">
        <f>BAJIO14350722!B12</f>
        <v>SPEI Enviado: | Institucion Receptora: SANTANDER | Beneficiario: GASNGO MEXICO SA DE CV (Dato no verificado por esta institucion) | Cuenta Beneficiario: 014180655089201314 RFC Beneficiario: ND | Referencia: 100424 | Hora: 17:19:06 | Clave de Rastreo: BB254851020718 Concepto del Pago: FC00376949 por (11,000.00) mxn | SANTANDER #014180655089201314 | Beneficiario GASNGO MEXICO SA DE CV Aut. | Rafael Deveza Mendez | Recibo # 254851020718</v>
      </c>
      <c r="E7" s="117">
        <f>BAJIO14350722!H10</f>
        <v>0</v>
      </c>
      <c r="F7" s="34">
        <f>BAJIO14350722!G10</f>
        <v>0</v>
      </c>
      <c r="G7" s="36">
        <f t="shared" si="0"/>
        <v>0</v>
      </c>
      <c r="I7" s="36">
        <f t="shared" si="1"/>
        <v>0</v>
      </c>
      <c r="J7" s="116">
        <f>BAJIO14350722!D10</f>
        <v>0</v>
      </c>
      <c r="K7" s="36">
        <f t="shared" si="2"/>
        <v>9482.7586206896558</v>
      </c>
      <c r="M7" s="36">
        <f t="shared" si="3"/>
        <v>1517.2413793103449</v>
      </c>
      <c r="N7" s="36">
        <f>BAJIO14350722!C12</f>
        <v>11000</v>
      </c>
      <c r="O7" s="53">
        <f t="shared" si="4"/>
        <v>3914.6600000000017</v>
      </c>
    </row>
    <row r="8" spans="1:16" ht="51">
      <c r="A8" s="33">
        <f>BAJIO14350722!A13</f>
        <v>45392</v>
      </c>
      <c r="C8" s="35" t="str">
        <f>BAJIO14350722!B13</f>
        <v>Retiro de Recursos por (5,000.00) mxn para deposito en la cuenta 16643561 Cheqsi-1 | Suc. snagust TRASPASO ENTRE CUENTAS PROPIAS Aut. 292712 | GPO LOURDES ANABEL | Beneficiario | CONSTRUCTORA INVERMEX SA DE C | Hora: 16:15:42 | Recibo # 3349136020013</v>
      </c>
      <c r="E8" s="117">
        <f>BAJIO14350722!H12</f>
        <v>0</v>
      </c>
      <c r="F8" s="34">
        <f>BAJIO14350722!G12</f>
        <v>0</v>
      </c>
      <c r="G8" s="36">
        <f t="shared" si="0"/>
        <v>0</v>
      </c>
      <c r="I8" s="36">
        <f t="shared" si="1"/>
        <v>0</v>
      </c>
      <c r="J8" s="116">
        <f>BAJIO14350722!D12</f>
        <v>0</v>
      </c>
      <c r="K8" s="36">
        <f t="shared" si="2"/>
        <v>4310.3448275862074</v>
      </c>
      <c r="M8" s="36">
        <f t="shared" si="3"/>
        <v>689.65517241379325</v>
      </c>
      <c r="N8" s="36">
        <f>BAJIO14350722!C13</f>
        <v>5000</v>
      </c>
      <c r="O8" s="53">
        <f t="shared" si="4"/>
        <v>-1085.3399999999983</v>
      </c>
    </row>
    <row r="9" spans="1:16" ht="25.5">
      <c r="A9" s="33">
        <f>BAJIO14350722!A14</f>
        <v>45392</v>
      </c>
      <c r="C9" s="35" t="str">
        <f>BAJIO14350722!B14</f>
        <v>IVA Comisión SPEI | Referencia: 100424 | Clave de Rastreo: BB8303911020713</v>
      </c>
      <c r="E9" s="117">
        <f>BAJIO14350722!H13</f>
        <v>0</v>
      </c>
      <c r="F9" s="34">
        <f>BAJIO14350722!G13</f>
        <v>0</v>
      </c>
      <c r="G9" s="36">
        <f t="shared" si="0"/>
        <v>0</v>
      </c>
      <c r="I9" s="36">
        <f t="shared" si="1"/>
        <v>0</v>
      </c>
      <c r="J9" s="116">
        <f>BAJIO14350722!D13</f>
        <v>0</v>
      </c>
      <c r="K9" s="36">
        <f t="shared" si="2"/>
        <v>0</v>
      </c>
      <c r="M9" s="36">
        <f t="shared" si="3"/>
        <v>0</v>
      </c>
      <c r="N9" s="36">
        <f>BAJIO14350722!C14</f>
        <v>0</v>
      </c>
      <c r="O9" s="53">
        <f t="shared" si="4"/>
        <v>-1085.3399999999983</v>
      </c>
    </row>
    <row r="10" spans="1:16">
      <c r="A10" s="33">
        <f>BAJIO14350722!A15</f>
        <v>45392</v>
      </c>
      <c r="C10" s="35" t="str">
        <f>BAJIO14350722!B15</f>
        <v>Comisión SPEI | Referencia: 100424 | Clave de Rastreo: BB8303911020713</v>
      </c>
      <c r="E10" s="117">
        <f>BAJIO14350722!H14</f>
        <v>0</v>
      </c>
      <c r="F10" s="34">
        <f>BAJIO14350722!G14</f>
        <v>0</v>
      </c>
      <c r="G10" s="36">
        <f t="shared" si="0"/>
        <v>0</v>
      </c>
      <c r="I10" s="36">
        <f t="shared" si="1"/>
        <v>0</v>
      </c>
      <c r="J10" s="116">
        <f>BAJIO14350722!D14</f>
        <v>0</v>
      </c>
      <c r="K10" s="36">
        <f t="shared" si="2"/>
        <v>0</v>
      </c>
      <c r="M10" s="36">
        <f t="shared" si="3"/>
        <v>0</v>
      </c>
      <c r="N10" s="36">
        <f>BAJIO14350722!C15</f>
        <v>0</v>
      </c>
      <c r="O10" s="53">
        <f t="shared" si="4"/>
        <v>-1085.3399999999983</v>
      </c>
    </row>
    <row r="11" spans="1:16" ht="89.25">
      <c r="A11" s="33">
        <f>BAJIO14350722!A16</f>
        <v>45392</v>
      </c>
      <c r="C11" s="35" t="str">
        <f>BAJIO14350722!B16</f>
        <v>SPEI Enviado: | Institucion Receptora: BBVA MEXICO | Beneficiario: CONSTRUCTORA INVERMEX SA CV (Dato no verificado por esta institucion) | Cuenta Beneficiario: 012580001188248945 RFC Beneficiario: ND | Referencia: 100424 | Hora: 13:19:16 | Clave de Rastreo: BB8303911020713 Concepto del Pago: TRASPASO ENTRE CUENTAS PROPIAS por (12,000.00) mxn | BBVA MEXICO #012580001188248945 | Beneficiario CONSTRUCTORA INVERMEX SA CV Aut. | LOURDES ANABEL CORTES GUE | Recibo # 8303911020713</v>
      </c>
      <c r="E11" s="117">
        <f>BAJIO14350722!H15</f>
        <v>0</v>
      </c>
      <c r="F11" s="34">
        <f>BAJIO14350722!G15</f>
        <v>0</v>
      </c>
      <c r="G11" s="36">
        <f t="shared" si="0"/>
        <v>0</v>
      </c>
      <c r="I11" s="36">
        <f t="shared" si="1"/>
        <v>0</v>
      </c>
      <c r="J11" s="116">
        <f>BAJIO14350722!D15</f>
        <v>0</v>
      </c>
      <c r="K11" s="36">
        <f t="shared" si="2"/>
        <v>10344.827586206897</v>
      </c>
      <c r="M11" s="36">
        <f t="shared" si="3"/>
        <v>1655.1724137931035</v>
      </c>
      <c r="N11" s="36">
        <f>BAJIO14350722!C16</f>
        <v>12000</v>
      </c>
      <c r="O11" s="53">
        <f t="shared" si="4"/>
        <v>-13085.339999999998</v>
      </c>
    </row>
    <row r="12" spans="1:16" ht="63.75">
      <c r="A12" s="33">
        <f>BAJIO14350722!A11</f>
        <v>45392</v>
      </c>
      <c r="C12" s="35" t="str">
        <f>BAJIO14350722!B11</f>
        <v>SPEI Recibido: | Institucion contraparte: BANK OF AMERICA Ordenante: CARGILL DE MEXICO SA DE CV Cuenta Ordenante: 106180000101290135  |  RFC Ordenante: CME8909276S1 | Referencia: 1 | Hora: 11:51:30 | Clave de Rastreo: 101H0851 | 111208400051920 Concepto del Pago: CARGILL DE MEXICO, S.A. DE C.V | Recibo # 150020546</v>
      </c>
      <c r="E12" s="117">
        <f>BAJIO14350722!H16</f>
        <v>0</v>
      </c>
      <c r="F12" s="34">
        <f>BAJIO14350722!G16</f>
        <v>0</v>
      </c>
      <c r="G12" s="36">
        <f t="shared" si="0"/>
        <v>0</v>
      </c>
      <c r="I12" s="36">
        <f t="shared" si="1"/>
        <v>0</v>
      </c>
      <c r="J12" s="116">
        <f>BAJIO14350722!D16</f>
        <v>0</v>
      </c>
      <c r="K12" s="36">
        <f t="shared" si="2"/>
        <v>0</v>
      </c>
      <c r="M12" s="36">
        <f t="shared" si="3"/>
        <v>0</v>
      </c>
      <c r="N12" s="36">
        <f>BAJIO14350722!C11</f>
        <v>0</v>
      </c>
      <c r="O12" s="53">
        <f t="shared" si="4"/>
        <v>-13085.339999999998</v>
      </c>
    </row>
    <row r="13" spans="1:16">
      <c r="A13" s="33" t="e">
        <f>BAJIO14350722!#REF!</f>
        <v>#REF!</v>
      </c>
      <c r="C13" s="35" t="e">
        <f>BAJIO14350722!#REF!</f>
        <v>#REF!</v>
      </c>
      <c r="E13" s="117" t="str">
        <f>BAJIO14350722!H11</f>
        <v>F7200</v>
      </c>
      <c r="F13" s="34">
        <f>BAJIO14350722!G11</f>
        <v>3310</v>
      </c>
      <c r="G13" s="36">
        <f t="shared" si="0"/>
        <v>28950.000000000004</v>
      </c>
      <c r="I13" s="36">
        <f t="shared" si="1"/>
        <v>4632.0000000000009</v>
      </c>
      <c r="J13" s="116">
        <f>BAJIO14350722!D11</f>
        <v>33582</v>
      </c>
      <c r="K13" s="36" t="e">
        <f t="shared" si="2"/>
        <v>#REF!</v>
      </c>
      <c r="M13" s="36" t="e">
        <f t="shared" si="3"/>
        <v>#REF!</v>
      </c>
      <c r="N13" s="36" t="e">
        <f>BAJIO14350722!#REF!</f>
        <v>#REF!</v>
      </c>
      <c r="O13" s="53" t="e">
        <f t="shared" si="4"/>
        <v>#REF!</v>
      </c>
    </row>
    <row r="14" spans="1:16" ht="25.5">
      <c r="A14" s="33">
        <f>BAJIO14350722!A17</f>
        <v>45392</v>
      </c>
      <c r="C14" s="35" t="str">
        <f>BAJIO14350722!B17</f>
        <v>IVA Comisión SPEI | Referencia: 100424 | Clave de Rastreo: BB241166020753</v>
      </c>
      <c r="E14" s="117">
        <f>BAJIO14350722!H17</f>
        <v>0</v>
      </c>
      <c r="F14" s="34">
        <f>BAJIO14350722!G17</f>
        <v>0</v>
      </c>
      <c r="G14" s="36">
        <f t="shared" si="0"/>
        <v>0</v>
      </c>
      <c r="I14" s="36">
        <f t="shared" si="1"/>
        <v>0</v>
      </c>
      <c r="J14" s="116">
        <f>BAJIO14350722!D17</f>
        <v>0</v>
      </c>
      <c r="K14" s="36">
        <f t="shared" si="2"/>
        <v>0</v>
      </c>
      <c r="M14" s="36">
        <f t="shared" si="3"/>
        <v>0</v>
      </c>
      <c r="N14" s="36">
        <f>BAJIO14350722!C17</f>
        <v>0</v>
      </c>
      <c r="O14" s="53" t="e">
        <f t="shared" si="4"/>
        <v>#REF!</v>
      </c>
    </row>
    <row r="15" spans="1:16">
      <c r="A15" s="33">
        <f>BAJIO14350722!A18</f>
        <v>45392</v>
      </c>
      <c r="C15" s="35" t="str">
        <f>BAJIO14350722!B18</f>
        <v>Comisión SPEI | Referencia: 100424 | Clave de Rastreo: BB241166020753</v>
      </c>
      <c r="E15" s="117">
        <f>BAJIO14350722!H18</f>
        <v>0</v>
      </c>
      <c r="F15" s="34">
        <f>BAJIO14350722!G18</f>
        <v>0</v>
      </c>
      <c r="G15" s="36">
        <f t="shared" si="0"/>
        <v>0</v>
      </c>
      <c r="I15" s="36">
        <f t="shared" si="1"/>
        <v>0</v>
      </c>
      <c r="J15" s="116">
        <f>BAJIO14350722!D18</f>
        <v>0</v>
      </c>
      <c r="K15" s="36">
        <f t="shared" si="2"/>
        <v>0</v>
      </c>
      <c r="M15" s="36">
        <f t="shared" si="3"/>
        <v>0</v>
      </c>
      <c r="N15" s="36">
        <f>BAJIO14350722!C18</f>
        <v>0</v>
      </c>
      <c r="O15" s="53" t="e">
        <f t="shared" si="4"/>
        <v>#REF!</v>
      </c>
    </row>
    <row r="16" spans="1:16">
      <c r="A16" s="33" t="e">
        <f>BAJIO14350722!#REF!</f>
        <v>#REF!</v>
      </c>
      <c r="C16" s="35" t="e">
        <f>BAJIO14350722!#REF!</f>
        <v>#REF!</v>
      </c>
      <c r="E16" s="117" t="e">
        <f>BAJIO14350722!#REF!</f>
        <v>#REF!</v>
      </c>
      <c r="F16" s="34" t="e">
        <f>BAJIO14350722!#REF!</f>
        <v>#REF!</v>
      </c>
      <c r="G16" s="36" t="e">
        <f t="shared" si="0"/>
        <v>#REF!</v>
      </c>
      <c r="I16" s="36" t="e">
        <f t="shared" si="1"/>
        <v>#REF!</v>
      </c>
      <c r="J16" s="116" t="e">
        <f>BAJIO14350722!#REF!</f>
        <v>#REF!</v>
      </c>
      <c r="K16" s="36" t="e">
        <f t="shared" si="2"/>
        <v>#REF!</v>
      </c>
      <c r="M16" s="36" t="e">
        <f t="shared" si="3"/>
        <v>#REF!</v>
      </c>
      <c r="N16" s="36" t="e">
        <f>BAJIO14350722!#REF!</f>
        <v>#REF!</v>
      </c>
      <c r="O16" s="53" t="e">
        <f t="shared" si="4"/>
        <v>#REF!</v>
      </c>
    </row>
    <row r="17" spans="1:15" ht="63.75">
      <c r="A17" s="33">
        <f>BAJIO14350722!A19</f>
        <v>45393</v>
      </c>
      <c r="C17" s="35" t="str">
        <f>BAJIO14350722!B19</f>
        <v>SPEI Recibido: | Institucion contraparte: BANORTE Ordenante: ARRENDADORA Y FACTOR BANORTE SA DE CV SO Cuenta Ordenante: 072580001611062243  |  RFC Ordenante: ISS041206V82 | Referencia: 58071 | Hora: 09:26:30 | Clave de Rastreo: 8846APR2202404112980035071 Concepto del Pago: Pago SPEI 13893058071 | Recibo # 150120996</v>
      </c>
      <c r="E17" s="117" t="str">
        <f>BAJIO14350722!H19</f>
        <v>F7256</v>
      </c>
      <c r="F17" s="34" t="str">
        <f>BAJIO14350722!G19</f>
        <v>PTE</v>
      </c>
      <c r="G17" s="36">
        <f t="shared" si="0"/>
        <v>8782.6982758620707</v>
      </c>
      <c r="I17" s="36">
        <f t="shared" si="1"/>
        <v>1405.2317241379312</v>
      </c>
      <c r="J17" s="116">
        <f>BAJIO14350722!D19</f>
        <v>10187.93</v>
      </c>
      <c r="K17" s="36">
        <f t="shared" si="2"/>
        <v>0</v>
      </c>
      <c r="M17" s="36">
        <f t="shared" si="3"/>
        <v>0</v>
      </c>
      <c r="N17" s="36">
        <f>BAJIO14350722!C19</f>
        <v>0</v>
      </c>
      <c r="O17" s="53" t="e">
        <f t="shared" si="4"/>
        <v>#REF!</v>
      </c>
    </row>
    <row r="18" spans="1:15" ht="25.5">
      <c r="A18" s="33">
        <f>BAJIO14350722!A20</f>
        <v>45394</v>
      </c>
      <c r="C18" s="35" t="str">
        <f>BAJIO14350722!B20</f>
        <v>IVA Comisión SPEI | Referencia: 120424 | Clave de Rastreo: BB2220231018376</v>
      </c>
      <c r="E18" s="117">
        <f>BAJIO14350722!H20</f>
        <v>0</v>
      </c>
      <c r="F18" s="34">
        <f>BAJIO14350722!G20</f>
        <v>0</v>
      </c>
      <c r="G18" s="36">
        <f t="shared" si="0"/>
        <v>0</v>
      </c>
      <c r="I18" s="36">
        <f t="shared" si="1"/>
        <v>0</v>
      </c>
      <c r="J18" s="116">
        <f>BAJIO14350722!D20</f>
        <v>0</v>
      </c>
      <c r="K18" s="36">
        <f t="shared" si="2"/>
        <v>0</v>
      </c>
      <c r="M18" s="36">
        <f t="shared" si="3"/>
        <v>0</v>
      </c>
      <c r="N18" s="36">
        <f>BAJIO14350722!C20</f>
        <v>0</v>
      </c>
      <c r="O18" s="53" t="e">
        <f t="shared" si="4"/>
        <v>#REF!</v>
      </c>
    </row>
    <row r="19" spans="1:15">
      <c r="A19" s="33">
        <f>BAJIO14350722!A21</f>
        <v>45394</v>
      </c>
      <c r="C19" s="35" t="str">
        <f>BAJIO14350722!B21</f>
        <v>Comisión SPEI | Referencia: 120424 | Clave de Rastreo: BB2220231018376</v>
      </c>
      <c r="E19" s="117">
        <f>BAJIO14350722!H21</f>
        <v>0</v>
      </c>
      <c r="F19" s="34">
        <f>BAJIO14350722!G21</f>
        <v>0</v>
      </c>
      <c r="G19" s="36">
        <f t="shared" si="0"/>
        <v>0</v>
      </c>
      <c r="I19" s="36">
        <f t="shared" si="1"/>
        <v>0</v>
      </c>
      <c r="J19" s="116">
        <f>BAJIO14350722!D21</f>
        <v>0</v>
      </c>
      <c r="K19" s="36">
        <f t="shared" si="2"/>
        <v>0</v>
      </c>
      <c r="M19" s="36">
        <f t="shared" si="3"/>
        <v>0</v>
      </c>
      <c r="N19" s="36">
        <f>BAJIO14350722!C21</f>
        <v>0</v>
      </c>
      <c r="O19" s="53" t="e">
        <f t="shared" si="4"/>
        <v>#REF!</v>
      </c>
    </row>
    <row r="20" spans="1:15" ht="89.25">
      <c r="A20" s="33">
        <f>BAJIO14350722!A23</f>
        <v>45394</v>
      </c>
      <c r="C20" s="35" t="str">
        <f>BAJIO14350722!B23</f>
        <v>SPEI Enviado: | Institucion Receptora: SANTANDER | Beneficiario: GASNGO MEXICO SA DE CV (Dato no verificado por esta institucion) | Cuenta Beneficiario: 014180655089201314 RFC Beneficiario: ND | Referencia: 120424 | Hora: 16:09:42 | Clave de Rastreo: BB2220231018376 Concepto del Pago: FC00376949 por (25,000.00) mxn | SANTANDER #014180655089201314 | Beneficiario GASNGO MEXICO SA DE CV Aut. | LOURDES ANABEL CORTES GUE | Recibo # 2220231018376</v>
      </c>
      <c r="E20" s="117">
        <f>BAJIO14350722!H23</f>
        <v>0</v>
      </c>
      <c r="F20" s="34">
        <f>BAJIO14350722!G23</f>
        <v>0</v>
      </c>
      <c r="G20" s="36">
        <f t="shared" si="0"/>
        <v>0</v>
      </c>
      <c r="I20" s="36">
        <f t="shared" si="1"/>
        <v>0</v>
      </c>
      <c r="J20" s="116">
        <f>BAJIO14350722!D23</f>
        <v>0</v>
      </c>
      <c r="K20" s="36">
        <f t="shared" si="2"/>
        <v>21551.724137931036</v>
      </c>
      <c r="M20" s="36">
        <f t="shared" si="3"/>
        <v>3448.275862068966</v>
      </c>
      <c r="N20" s="36">
        <f>BAJIO14350722!C23</f>
        <v>25000</v>
      </c>
      <c r="O20" s="53" t="e">
        <f t="shared" si="4"/>
        <v>#REF!</v>
      </c>
    </row>
    <row r="21" spans="1:15" ht="25.5">
      <c r="A21" s="33">
        <f>BAJIO14350722!A24</f>
        <v>45394</v>
      </c>
      <c r="C21" s="35" t="str">
        <f>BAJIO14350722!B24</f>
        <v>IVA Comisión SPEI | Referencia: 120424 | Clave de Rastreo: BB8309828018852</v>
      </c>
      <c r="E21" s="117">
        <f>BAJIO14350722!H24</f>
        <v>0</v>
      </c>
      <c r="F21" s="34">
        <f>BAJIO14350722!G24</f>
        <v>0</v>
      </c>
      <c r="G21" s="36">
        <f t="shared" si="0"/>
        <v>0</v>
      </c>
      <c r="I21" s="36">
        <f t="shared" si="1"/>
        <v>0</v>
      </c>
      <c r="J21" s="116">
        <f>BAJIO14350722!D24</f>
        <v>0</v>
      </c>
      <c r="K21" s="36">
        <f t="shared" si="2"/>
        <v>0</v>
      </c>
      <c r="M21" s="36">
        <f t="shared" si="3"/>
        <v>0</v>
      </c>
      <c r="N21" s="36">
        <f>BAJIO14350722!C24</f>
        <v>0</v>
      </c>
      <c r="O21" s="53" t="e">
        <f t="shared" si="4"/>
        <v>#REF!</v>
      </c>
    </row>
    <row r="22" spans="1:15">
      <c r="A22" s="33">
        <f>BAJIO14350722!A25</f>
        <v>45394</v>
      </c>
      <c r="C22" s="35" t="str">
        <f>BAJIO14350722!B25</f>
        <v>Comisión SPEI | Referencia: 120424 | Clave de Rastreo: BB8309828018852</v>
      </c>
      <c r="E22" s="117">
        <f>BAJIO14350722!H25</f>
        <v>0</v>
      </c>
      <c r="F22" s="34">
        <f>BAJIO14350722!G25</f>
        <v>0</v>
      </c>
      <c r="G22" s="36">
        <f t="shared" si="0"/>
        <v>0</v>
      </c>
      <c r="I22" s="36">
        <f t="shared" si="1"/>
        <v>0</v>
      </c>
      <c r="J22" s="116">
        <f>BAJIO14350722!D25</f>
        <v>0</v>
      </c>
      <c r="K22" s="36">
        <f t="shared" si="2"/>
        <v>0</v>
      </c>
      <c r="M22" s="36">
        <f t="shared" si="3"/>
        <v>0</v>
      </c>
      <c r="N22" s="36">
        <f>BAJIO14350722!C25</f>
        <v>0</v>
      </c>
      <c r="O22" s="53" t="e">
        <f t="shared" si="4"/>
        <v>#REF!</v>
      </c>
    </row>
    <row r="23" spans="1:15" ht="89.25">
      <c r="A23" s="33">
        <f>BAJIO14350722!A26</f>
        <v>45394</v>
      </c>
      <c r="C23" s="35" t="str">
        <f>BAJIO14350722!B26</f>
        <v>SPEI Enviado: | Institucion Receptora: SANTANDER | Beneficiario: ABASTECEDORA DE OFICINAS SA CV (Dato no verificado por esta institucion) | Cuenta Beneficiario: 014580655069894228 RFC Beneficiario: ND | Referencia: 120424 | Hora: 10:41:58 | Clave de Rastreo: BB8309828018852 Concepto del Pago: 4065132 por (3,539.74) mxn | SANTANDER #014580655069894228 | Beneficiario ABASTECEDORA DE OFICINAS SA CV Aut. | LOURDES ANABEL CORTES GUE | Recibo # 8309828018852</v>
      </c>
      <c r="E23" s="117">
        <f>BAJIO14350722!H26</f>
        <v>0</v>
      </c>
      <c r="F23" s="34">
        <f>BAJIO14350722!G26</f>
        <v>0</v>
      </c>
      <c r="G23" s="36">
        <f t="shared" si="0"/>
        <v>0</v>
      </c>
      <c r="I23" s="36">
        <f t="shared" si="1"/>
        <v>0</v>
      </c>
      <c r="J23" s="116">
        <f>BAJIO14350722!D26</f>
        <v>0</v>
      </c>
      <c r="K23" s="36">
        <f t="shared" si="2"/>
        <v>3051.5</v>
      </c>
      <c r="M23" s="36">
        <f t="shared" si="3"/>
        <v>488.24</v>
      </c>
      <c r="N23" s="36">
        <f>BAJIO14350722!C26</f>
        <v>3539.74</v>
      </c>
      <c r="O23" s="53" t="e">
        <f t="shared" si="4"/>
        <v>#REF!</v>
      </c>
    </row>
    <row r="24" spans="1:15" ht="25.5">
      <c r="A24" s="33">
        <f>BAJIO14350722!A27</f>
        <v>45394</v>
      </c>
      <c r="C24" s="35" t="str">
        <f>BAJIO14350722!B27</f>
        <v>Pago de Servicios por (6,685.00) mxn Tel.Celular-TELCEL TELCEL INVERMEX | 0404448582558 | reforma-12Abr2024 | Recibo # 679040021253</v>
      </c>
      <c r="E24" s="117">
        <f>BAJIO14350722!H27</f>
        <v>0</v>
      </c>
      <c r="F24" s="34">
        <f>BAJIO14350722!G27</f>
        <v>0</v>
      </c>
      <c r="G24" s="36">
        <f t="shared" si="0"/>
        <v>0</v>
      </c>
      <c r="I24" s="36">
        <f t="shared" si="1"/>
        <v>0</v>
      </c>
      <c r="J24" s="116">
        <f>BAJIO14350722!D27</f>
        <v>0</v>
      </c>
      <c r="K24" s="36">
        <f t="shared" si="2"/>
        <v>5762.9310344827591</v>
      </c>
      <c r="M24" s="36">
        <f t="shared" si="3"/>
        <v>922.06896551724151</v>
      </c>
      <c r="N24" s="36">
        <f>BAJIO14350722!C27</f>
        <v>6685</v>
      </c>
      <c r="O24" s="53" t="e">
        <f t="shared" si="4"/>
        <v>#REF!</v>
      </c>
    </row>
    <row r="25" spans="1:15" ht="63.75">
      <c r="A25" s="33">
        <f>BAJIO14350722!A22</f>
        <v>45394</v>
      </c>
      <c r="C25" s="35" t="str">
        <f>BAJIO14350722!B22</f>
        <v>SPEI Recibido: | Institucion contraparte: HSBC Ordenante: NC CGL PROTEIN SERVICIOS S DE Cuenta Ordenante: 021180040640117788  |  RFC Ordenante: CPR180322319 | Referencia: 68959 | Hora: 09:36:46 | Clave de Rastreo: HSBC280268 Concepto del Pago: 2000003244.17812 | Recibo # 150252616</v>
      </c>
      <c r="E25" s="117" t="str">
        <f>BAJIO14350722!H22</f>
        <v>F7433</v>
      </c>
      <c r="F25" s="34">
        <f>BAJIO14350722!G22</f>
        <v>3311</v>
      </c>
      <c r="G25" s="36">
        <f t="shared" si="0"/>
        <v>22500</v>
      </c>
      <c r="I25" s="36">
        <f t="shared" si="1"/>
        <v>3600</v>
      </c>
      <c r="J25" s="116">
        <f>BAJIO14350722!D22</f>
        <v>26100</v>
      </c>
      <c r="K25" s="36">
        <f t="shared" si="2"/>
        <v>0</v>
      </c>
      <c r="M25" s="36">
        <f t="shared" si="3"/>
        <v>0</v>
      </c>
      <c r="N25" s="36">
        <f>BAJIO14350722!C22</f>
        <v>0</v>
      </c>
      <c r="O25" s="53" t="e">
        <f t="shared" ref="O25:O88" si="5">O24+J25-N25</f>
        <v>#REF!</v>
      </c>
    </row>
    <row r="26" spans="1:15" ht="25.5">
      <c r="A26" s="33">
        <f>BAJIO14350722!A28</f>
        <v>45397</v>
      </c>
      <c r="C26" s="35" t="str">
        <f>BAJIO14350722!B28</f>
        <v>IVA Comisión SPEI | Referencia: 150424 | Clave de Rastreo: BB8369498018852</v>
      </c>
      <c r="E26" s="117">
        <f>BAJIO14350722!H28</f>
        <v>0</v>
      </c>
      <c r="F26" s="34">
        <f>BAJIO14350722!G28</f>
        <v>0</v>
      </c>
      <c r="G26" s="36">
        <f t="shared" si="0"/>
        <v>0</v>
      </c>
      <c r="I26" s="36">
        <f t="shared" si="1"/>
        <v>0</v>
      </c>
      <c r="J26" s="116">
        <f>BAJIO14350722!D28</f>
        <v>0</v>
      </c>
      <c r="K26" s="36">
        <f t="shared" si="2"/>
        <v>0</v>
      </c>
      <c r="M26" s="36">
        <f t="shared" si="3"/>
        <v>0</v>
      </c>
      <c r="N26" s="36">
        <f>BAJIO14350722!C28</f>
        <v>0</v>
      </c>
      <c r="O26" s="53" t="e">
        <f t="shared" si="5"/>
        <v>#REF!</v>
      </c>
    </row>
    <row r="27" spans="1:15">
      <c r="A27" s="33">
        <f>BAJIO14350722!A29</f>
        <v>45397</v>
      </c>
      <c r="C27" s="35" t="str">
        <f>BAJIO14350722!B29</f>
        <v>Comisión SPEI | Referencia: 150424 | Clave de Rastreo: BB8369498018852</v>
      </c>
      <c r="E27" s="117">
        <f>BAJIO14350722!H29</f>
        <v>0</v>
      </c>
      <c r="F27" s="34">
        <f>BAJIO14350722!G29</f>
        <v>0</v>
      </c>
      <c r="G27" s="36">
        <f t="shared" si="0"/>
        <v>0</v>
      </c>
      <c r="I27" s="36">
        <f t="shared" si="1"/>
        <v>0</v>
      </c>
      <c r="J27" s="116">
        <f>BAJIO14350722!D29</f>
        <v>0</v>
      </c>
      <c r="K27" s="36">
        <f t="shared" si="2"/>
        <v>0</v>
      </c>
      <c r="M27" s="36">
        <f t="shared" si="3"/>
        <v>0</v>
      </c>
      <c r="N27" s="36">
        <f>BAJIO14350722!C29</f>
        <v>0</v>
      </c>
      <c r="O27" s="53" t="e">
        <f t="shared" si="5"/>
        <v>#REF!</v>
      </c>
    </row>
    <row r="28" spans="1:15" ht="89.25">
      <c r="A28" s="33">
        <f>BAJIO14350722!A30</f>
        <v>45397</v>
      </c>
      <c r="C28" s="35" t="str">
        <f>BAJIO14350722!B30</f>
        <v>SPEI Enviado: | Institucion Receptora: SANTANDER | Beneficiario: NAVA TORRES ALIS DENNISE (Dato no verificado por esta institucion) | Cuenta Beneficiario: 5579100131141176 RFC Beneficiario: ND | Referencia: 150424 | Hora: 13:07:22 | Clave de Rastreo: BB8369498018852 Concepto del Pago: PENSION ALIMENTICIA por (1,125.00) mxn | SANTANDER #5579100131141176 | Beneficiario NAVA TORRES ALIS DENNISE Aut. | LOURDES ANABEL CORTES GUE | Recibo # 8369498018852</v>
      </c>
      <c r="E28" s="117">
        <f>BAJIO14350722!H30</f>
        <v>0</v>
      </c>
      <c r="F28" s="34">
        <f>BAJIO14350722!G30</f>
        <v>0</v>
      </c>
      <c r="G28" s="36">
        <f t="shared" si="0"/>
        <v>0</v>
      </c>
      <c r="I28" s="36">
        <f t="shared" si="1"/>
        <v>0</v>
      </c>
      <c r="J28" s="116">
        <f>BAJIO14350722!D30</f>
        <v>0</v>
      </c>
      <c r="K28" s="36">
        <f t="shared" si="2"/>
        <v>969.82758620689663</v>
      </c>
      <c r="M28" s="36">
        <f t="shared" si="3"/>
        <v>155.17241379310346</v>
      </c>
      <c r="N28" s="36">
        <f>BAJIO14350722!C30</f>
        <v>1125</v>
      </c>
      <c r="O28" s="53" t="e">
        <f t="shared" si="5"/>
        <v>#REF!</v>
      </c>
    </row>
    <row r="29" spans="1:15">
      <c r="A29" s="33" t="e">
        <f>BAJIO14350722!#REF!</f>
        <v>#REF!</v>
      </c>
      <c r="C29" s="35" t="e">
        <f>BAJIO14350722!#REF!</f>
        <v>#REF!</v>
      </c>
      <c r="E29" s="117">
        <f>BAJIO14350722!H31</f>
        <v>0</v>
      </c>
      <c r="F29" s="34">
        <f>BAJIO14350722!G31</f>
        <v>0</v>
      </c>
      <c r="G29" s="36">
        <f t="shared" si="0"/>
        <v>0</v>
      </c>
      <c r="I29" s="36">
        <f t="shared" si="1"/>
        <v>0</v>
      </c>
      <c r="J29" s="116">
        <f>BAJIO14350722!D31</f>
        <v>0</v>
      </c>
      <c r="K29" s="36">
        <f t="shared" si="2"/>
        <v>0</v>
      </c>
      <c r="M29" s="36">
        <f t="shared" si="3"/>
        <v>0</v>
      </c>
      <c r="N29" s="36">
        <f>BAJIO14350722!C31</f>
        <v>0</v>
      </c>
      <c r="O29" s="53" t="e">
        <f t="shared" si="5"/>
        <v>#REF!</v>
      </c>
    </row>
    <row r="30" spans="1:15">
      <c r="A30" s="33" t="e">
        <f>BAJIO14350722!#REF!</f>
        <v>#REF!</v>
      </c>
      <c r="C30" s="35" t="e">
        <f>BAJIO14350722!#REF!</f>
        <v>#REF!</v>
      </c>
      <c r="E30" s="117">
        <f>BAJIO14350722!H32</f>
        <v>0</v>
      </c>
      <c r="F30" s="34">
        <f>BAJIO14350722!G32</f>
        <v>0</v>
      </c>
      <c r="G30" s="36">
        <f t="shared" si="0"/>
        <v>0</v>
      </c>
      <c r="I30" s="36">
        <f t="shared" si="1"/>
        <v>0</v>
      </c>
      <c r="J30" s="116">
        <f>BAJIO14350722!D32</f>
        <v>0</v>
      </c>
      <c r="K30" s="36">
        <f t="shared" si="2"/>
        <v>0</v>
      </c>
      <c r="M30" s="36">
        <f t="shared" si="3"/>
        <v>0</v>
      </c>
      <c r="N30" s="36">
        <f>BAJIO14350722!C32</f>
        <v>0</v>
      </c>
      <c r="O30" s="53" t="e">
        <f t="shared" si="5"/>
        <v>#REF!</v>
      </c>
    </row>
    <row r="31" spans="1:15">
      <c r="A31" s="33" t="e">
        <f>BAJIO14350722!#REF!</f>
        <v>#REF!</v>
      </c>
      <c r="C31" s="35" t="e">
        <f>BAJIO14350722!#REF!</f>
        <v>#REF!</v>
      </c>
      <c r="E31" s="117">
        <f>BAJIO14350722!H33</f>
        <v>0</v>
      </c>
      <c r="F31" s="34">
        <f>BAJIO14350722!G33</f>
        <v>0</v>
      </c>
      <c r="G31" s="36">
        <f t="shared" si="0"/>
        <v>0</v>
      </c>
      <c r="I31" s="36">
        <f t="shared" si="1"/>
        <v>0</v>
      </c>
      <c r="J31" s="116">
        <f>BAJIO14350722!D33</f>
        <v>0</v>
      </c>
      <c r="K31" s="36">
        <f t="shared" si="2"/>
        <v>2586.2068965517242</v>
      </c>
      <c r="M31" s="36">
        <f t="shared" si="3"/>
        <v>413.79310344827587</v>
      </c>
      <c r="N31" s="36">
        <f>BAJIO14350722!C33</f>
        <v>3000</v>
      </c>
      <c r="O31" s="53" t="e">
        <f t="shared" si="5"/>
        <v>#REF!</v>
      </c>
    </row>
    <row r="32" spans="1:15">
      <c r="A32" s="33" t="e">
        <f>BAJIO14350722!#REF!</f>
        <v>#REF!</v>
      </c>
      <c r="C32" s="35" t="e">
        <f>BAJIO14350722!#REF!</f>
        <v>#REF!</v>
      </c>
      <c r="E32" s="117">
        <f>BAJIO14350722!H34</f>
        <v>0</v>
      </c>
      <c r="F32" s="34">
        <f>BAJIO14350722!G34</f>
        <v>0</v>
      </c>
      <c r="G32" s="36">
        <f t="shared" si="0"/>
        <v>0</v>
      </c>
      <c r="I32" s="36">
        <f t="shared" si="1"/>
        <v>0</v>
      </c>
      <c r="J32" s="116">
        <f>BAJIO14350722!D34</f>
        <v>0</v>
      </c>
      <c r="K32" s="36">
        <f t="shared" si="2"/>
        <v>0</v>
      </c>
      <c r="M32" s="36">
        <f t="shared" si="3"/>
        <v>0</v>
      </c>
      <c r="N32" s="36">
        <f>BAJIO14350722!C34</f>
        <v>0</v>
      </c>
      <c r="O32" s="53" t="e">
        <f t="shared" si="5"/>
        <v>#REF!</v>
      </c>
    </row>
    <row r="33" spans="1:15">
      <c r="A33" s="33" t="e">
        <f>BAJIO14350722!#REF!</f>
        <v>#REF!</v>
      </c>
      <c r="C33" s="35" t="e">
        <f>BAJIO14350722!#REF!</f>
        <v>#REF!</v>
      </c>
      <c r="E33" s="117">
        <f>BAJIO14350722!H35</f>
        <v>0</v>
      </c>
      <c r="F33" s="34">
        <f>BAJIO14350722!G35</f>
        <v>0</v>
      </c>
      <c r="G33" s="36">
        <f t="shared" si="0"/>
        <v>0</v>
      </c>
      <c r="I33" s="36">
        <f t="shared" si="1"/>
        <v>0</v>
      </c>
      <c r="J33" s="116">
        <f>BAJIO14350722!D35</f>
        <v>0</v>
      </c>
      <c r="K33" s="36">
        <f t="shared" si="2"/>
        <v>0</v>
      </c>
      <c r="M33" s="36">
        <f t="shared" si="3"/>
        <v>0</v>
      </c>
      <c r="N33" s="36">
        <f>BAJIO14350722!C35</f>
        <v>0</v>
      </c>
      <c r="O33" s="53" t="e">
        <f t="shared" si="5"/>
        <v>#REF!</v>
      </c>
    </row>
    <row r="34" spans="1:15">
      <c r="A34" s="33" t="e">
        <f>BAJIO14350722!#REF!</f>
        <v>#REF!</v>
      </c>
      <c r="C34" s="35" t="e">
        <f>BAJIO14350722!#REF!</f>
        <v>#REF!</v>
      </c>
      <c r="E34" s="117">
        <f>BAJIO14350722!H36</f>
        <v>0</v>
      </c>
      <c r="F34" s="34">
        <f>BAJIO14350722!G36</f>
        <v>0</v>
      </c>
      <c r="G34" s="36">
        <f t="shared" si="0"/>
        <v>0</v>
      </c>
      <c r="I34" s="36">
        <f t="shared" si="1"/>
        <v>0</v>
      </c>
      <c r="J34" s="116">
        <f>BAJIO14350722!D36</f>
        <v>0</v>
      </c>
      <c r="K34" s="36">
        <f t="shared" si="2"/>
        <v>5866.3793103448279</v>
      </c>
      <c r="M34" s="36">
        <f t="shared" si="3"/>
        <v>938.62068965517244</v>
      </c>
      <c r="N34" s="36">
        <f>BAJIO14350722!C36</f>
        <v>6805</v>
      </c>
      <c r="O34" s="53" t="e">
        <f t="shared" si="5"/>
        <v>#REF!</v>
      </c>
    </row>
    <row r="35" spans="1:15">
      <c r="A35" s="33" t="e">
        <f>BAJIO14350722!#REF!</f>
        <v>#REF!</v>
      </c>
      <c r="C35" s="35" t="e">
        <f>BAJIO14350722!#REF!</f>
        <v>#REF!</v>
      </c>
      <c r="E35" s="117">
        <f>BAJIO14350722!H37</f>
        <v>0</v>
      </c>
      <c r="F35" s="34">
        <f>BAJIO14350722!G37</f>
        <v>0</v>
      </c>
      <c r="G35" s="36">
        <f t="shared" si="0"/>
        <v>0</v>
      </c>
      <c r="I35" s="36">
        <f t="shared" si="1"/>
        <v>0</v>
      </c>
      <c r="J35" s="116">
        <f>BAJIO14350722!D37</f>
        <v>0</v>
      </c>
      <c r="K35" s="36">
        <f t="shared" si="2"/>
        <v>0</v>
      </c>
      <c r="M35" s="36">
        <f t="shared" si="3"/>
        <v>0</v>
      </c>
      <c r="N35" s="36">
        <f>BAJIO14350722!C37</f>
        <v>0</v>
      </c>
      <c r="O35" s="53" t="e">
        <f t="shared" si="5"/>
        <v>#REF!</v>
      </c>
    </row>
    <row r="36" spans="1:15">
      <c r="A36" s="33" t="e">
        <f>BAJIO14350722!#REF!</f>
        <v>#REF!</v>
      </c>
      <c r="C36" s="35" t="e">
        <f>BAJIO14350722!#REF!</f>
        <v>#REF!</v>
      </c>
      <c r="E36" s="117">
        <f>BAJIO14350722!H38</f>
        <v>0</v>
      </c>
      <c r="F36" s="34">
        <f>BAJIO14350722!G38</f>
        <v>0</v>
      </c>
      <c r="G36" s="36">
        <f t="shared" si="0"/>
        <v>0</v>
      </c>
      <c r="I36" s="36">
        <f t="shared" si="1"/>
        <v>0</v>
      </c>
      <c r="J36" s="116">
        <f>BAJIO14350722!D38</f>
        <v>0</v>
      </c>
      <c r="K36" s="36">
        <f t="shared" si="2"/>
        <v>0</v>
      </c>
      <c r="M36" s="36">
        <f t="shared" si="3"/>
        <v>0</v>
      </c>
      <c r="N36" s="36">
        <f>BAJIO14350722!C38</f>
        <v>0</v>
      </c>
      <c r="O36" s="53" t="e">
        <f t="shared" si="5"/>
        <v>#REF!</v>
      </c>
    </row>
    <row r="37" spans="1:15">
      <c r="A37" s="33" t="e">
        <f>BAJIO14350722!#REF!</f>
        <v>#REF!</v>
      </c>
      <c r="C37" s="35" t="e">
        <f>BAJIO14350722!#REF!</f>
        <v>#REF!</v>
      </c>
      <c r="E37" s="117">
        <f>BAJIO14350722!H39</f>
        <v>0</v>
      </c>
      <c r="F37" s="34">
        <f>BAJIO14350722!G39</f>
        <v>0</v>
      </c>
      <c r="G37" s="36">
        <f t="shared" si="0"/>
        <v>0</v>
      </c>
      <c r="I37" s="36">
        <f t="shared" si="1"/>
        <v>0</v>
      </c>
      <c r="J37" s="116">
        <f>BAJIO14350722!D39</f>
        <v>0</v>
      </c>
      <c r="K37" s="36">
        <f t="shared" si="2"/>
        <v>1724.1379310344828</v>
      </c>
      <c r="M37" s="36">
        <f t="shared" si="3"/>
        <v>275.86206896551727</v>
      </c>
      <c r="N37" s="36">
        <f>BAJIO14350722!C39</f>
        <v>2000</v>
      </c>
      <c r="O37" s="53" t="e">
        <f t="shared" si="5"/>
        <v>#REF!</v>
      </c>
    </row>
    <row r="38" spans="1:15">
      <c r="A38" s="33" t="e">
        <f>BAJIO14350722!#REF!</f>
        <v>#REF!</v>
      </c>
      <c r="C38" s="35" t="e">
        <f>BAJIO14350722!#REF!</f>
        <v>#REF!</v>
      </c>
      <c r="E38" s="117">
        <f>BAJIO14350722!H40</f>
        <v>0</v>
      </c>
      <c r="F38" s="34">
        <f>BAJIO14350722!G40</f>
        <v>0</v>
      </c>
      <c r="G38" s="36">
        <f t="shared" si="0"/>
        <v>0</v>
      </c>
      <c r="I38" s="36">
        <f t="shared" si="1"/>
        <v>0</v>
      </c>
      <c r="J38" s="116">
        <f>BAJIO14350722!D40</f>
        <v>0</v>
      </c>
      <c r="K38" s="36">
        <f t="shared" si="2"/>
        <v>3972.4137931034484</v>
      </c>
      <c r="M38" s="36">
        <f t="shared" si="3"/>
        <v>635.58620689655174</v>
      </c>
      <c r="N38" s="36">
        <f>BAJIO14350722!C40</f>
        <v>4608</v>
      </c>
      <c r="O38" s="53" t="e">
        <f t="shared" si="5"/>
        <v>#REF!</v>
      </c>
    </row>
    <row r="39" spans="1:15">
      <c r="A39" s="33" t="e">
        <f>BAJIO14350722!#REF!</f>
        <v>#REF!</v>
      </c>
      <c r="C39" s="35" t="e">
        <f>BAJIO14350722!#REF!</f>
        <v>#REF!</v>
      </c>
      <c r="E39" s="117">
        <f>BAJIO14350722!H41</f>
        <v>0</v>
      </c>
      <c r="F39" s="34">
        <f>BAJIO14350722!G41</f>
        <v>0</v>
      </c>
      <c r="G39" s="36">
        <f t="shared" si="0"/>
        <v>0</v>
      </c>
      <c r="I39" s="36">
        <f t="shared" si="1"/>
        <v>0</v>
      </c>
      <c r="J39" s="116">
        <f>BAJIO14350722!D41</f>
        <v>0</v>
      </c>
      <c r="K39" s="36">
        <f t="shared" si="2"/>
        <v>0</v>
      </c>
      <c r="M39" s="36">
        <f t="shared" si="3"/>
        <v>0</v>
      </c>
      <c r="N39" s="36">
        <f>BAJIO14350722!C41</f>
        <v>0</v>
      </c>
      <c r="O39" s="53" t="e">
        <f t="shared" si="5"/>
        <v>#REF!</v>
      </c>
    </row>
    <row r="40" spans="1:15">
      <c r="A40" s="33" t="e">
        <f>BAJIO14350722!#REF!</f>
        <v>#REF!</v>
      </c>
      <c r="C40" s="35" t="e">
        <f>BAJIO14350722!#REF!</f>
        <v>#REF!</v>
      </c>
      <c r="E40" s="117">
        <f>BAJIO14350722!H42</f>
        <v>0</v>
      </c>
      <c r="F40" s="34">
        <f>BAJIO14350722!G42</f>
        <v>0</v>
      </c>
      <c r="G40" s="36">
        <f t="shared" si="0"/>
        <v>0</v>
      </c>
      <c r="I40" s="36">
        <f t="shared" si="1"/>
        <v>0</v>
      </c>
      <c r="J40" s="116">
        <f>BAJIO14350722!D42</f>
        <v>0</v>
      </c>
      <c r="K40" s="36">
        <f t="shared" si="2"/>
        <v>0</v>
      </c>
      <c r="M40" s="36">
        <f t="shared" si="3"/>
        <v>0</v>
      </c>
      <c r="N40" s="36">
        <f>BAJIO14350722!C42</f>
        <v>0</v>
      </c>
      <c r="O40" s="53" t="e">
        <f t="shared" si="5"/>
        <v>#REF!</v>
      </c>
    </row>
    <row r="41" spans="1:15" ht="25.5">
      <c r="A41" s="33" t="e">
        <f>BAJIO14350722!#REF!</f>
        <v>#REF!</v>
      </c>
      <c r="C41" s="35" t="e">
        <f>BAJIO14350722!#REF!</f>
        <v>#REF!</v>
      </c>
      <c r="E41" s="117" t="str">
        <f>BAJIO14350722!H43</f>
        <v>F7405, F7425, F7426, F7473</v>
      </c>
      <c r="F41" s="34">
        <f>BAJIO14350722!G43</f>
        <v>3323</v>
      </c>
      <c r="G41" s="36">
        <f t="shared" si="0"/>
        <v>43286.508620689659</v>
      </c>
      <c r="I41" s="36">
        <f t="shared" si="1"/>
        <v>6925.8413793103455</v>
      </c>
      <c r="J41" s="116">
        <f>BAJIO14350722!D43</f>
        <v>50212.35</v>
      </c>
      <c r="K41" s="36">
        <f t="shared" si="2"/>
        <v>0</v>
      </c>
      <c r="M41" s="36">
        <f t="shared" si="3"/>
        <v>0</v>
      </c>
      <c r="N41" s="36">
        <f>BAJIO14350722!C43</f>
        <v>0</v>
      </c>
      <c r="O41" s="53" t="e">
        <f t="shared" si="5"/>
        <v>#REF!</v>
      </c>
    </row>
    <row r="42" spans="1:15">
      <c r="A42" s="33" t="e">
        <f>BAJIO14350722!#REF!</f>
        <v>#REF!</v>
      </c>
      <c r="C42" s="35" t="e">
        <f>BAJIO14350722!#REF!</f>
        <v>#REF!</v>
      </c>
      <c r="E42" s="117">
        <f>BAJIO14350722!H44</f>
        <v>0</v>
      </c>
      <c r="F42" s="34">
        <f>BAJIO14350722!G44</f>
        <v>0</v>
      </c>
      <c r="G42" s="36">
        <f t="shared" si="0"/>
        <v>0</v>
      </c>
      <c r="I42" s="36">
        <f t="shared" si="1"/>
        <v>0</v>
      </c>
      <c r="J42" s="116">
        <f>BAJIO14350722!D44</f>
        <v>0</v>
      </c>
      <c r="K42" s="36">
        <f t="shared" si="2"/>
        <v>9482.7586206896558</v>
      </c>
      <c r="M42" s="36">
        <f t="shared" si="3"/>
        <v>1517.2413793103449</v>
      </c>
      <c r="N42" s="36">
        <f>BAJIO14350722!C44</f>
        <v>11000</v>
      </c>
      <c r="O42" s="53" t="e">
        <f t="shared" si="5"/>
        <v>#REF!</v>
      </c>
    </row>
    <row r="43" spans="1:15">
      <c r="A43" s="33" t="e">
        <f>BAJIO14350722!#REF!</f>
        <v>#REF!</v>
      </c>
      <c r="C43" s="35" t="e">
        <f>BAJIO14350722!#REF!</f>
        <v>#REF!</v>
      </c>
      <c r="E43" s="117">
        <f>BAJIO14350722!H45</f>
        <v>0</v>
      </c>
      <c r="F43" s="34">
        <f>BAJIO14350722!G45</f>
        <v>0</v>
      </c>
      <c r="G43" s="36">
        <f t="shared" si="0"/>
        <v>0</v>
      </c>
      <c r="I43" s="36">
        <f t="shared" si="1"/>
        <v>0</v>
      </c>
      <c r="J43" s="116">
        <f>BAJIO14350722!D45</f>
        <v>0</v>
      </c>
      <c r="K43" s="36">
        <f t="shared" si="2"/>
        <v>0</v>
      </c>
      <c r="M43" s="36">
        <f t="shared" si="3"/>
        <v>0</v>
      </c>
      <c r="N43" s="36">
        <f>BAJIO14350722!C45</f>
        <v>0</v>
      </c>
      <c r="O43" s="53" t="e">
        <f t="shared" si="5"/>
        <v>#REF!</v>
      </c>
    </row>
    <row r="44" spans="1:15">
      <c r="A44" s="33" t="e">
        <f>BAJIO14350722!#REF!</f>
        <v>#REF!</v>
      </c>
      <c r="C44" s="35" t="e">
        <f>BAJIO14350722!#REF!</f>
        <v>#REF!</v>
      </c>
      <c r="E44" s="117">
        <f>BAJIO14350722!H46</f>
        <v>0</v>
      </c>
      <c r="F44" s="34">
        <f>BAJIO14350722!G46</f>
        <v>0</v>
      </c>
      <c r="G44" s="36">
        <f t="shared" si="0"/>
        <v>0</v>
      </c>
      <c r="I44" s="36">
        <f t="shared" si="1"/>
        <v>0</v>
      </c>
      <c r="J44" s="116">
        <f>BAJIO14350722!D46</f>
        <v>0</v>
      </c>
      <c r="K44" s="36">
        <f t="shared" si="2"/>
        <v>0</v>
      </c>
      <c r="M44" s="36">
        <f t="shared" si="3"/>
        <v>0</v>
      </c>
      <c r="N44" s="36">
        <f>BAJIO14350722!C46</f>
        <v>0</v>
      </c>
      <c r="O44" s="53" t="e">
        <f t="shared" si="5"/>
        <v>#REF!</v>
      </c>
    </row>
    <row r="45" spans="1:15">
      <c r="A45" s="33" t="e">
        <f>BAJIO14350722!#REF!</f>
        <v>#REF!</v>
      </c>
      <c r="C45" s="35" t="e">
        <f>BAJIO14350722!#REF!</f>
        <v>#REF!</v>
      </c>
      <c r="E45" s="117">
        <f>BAJIO14350722!H47</f>
        <v>0</v>
      </c>
      <c r="F45" s="34">
        <f>BAJIO14350722!G47</f>
        <v>0</v>
      </c>
      <c r="G45" s="36">
        <f t="shared" si="0"/>
        <v>18103.448275862069</v>
      </c>
      <c r="I45" s="36">
        <f t="shared" si="1"/>
        <v>2896.5517241379312</v>
      </c>
      <c r="J45" s="116">
        <f>BAJIO14350722!D47</f>
        <v>21000</v>
      </c>
      <c r="K45" s="36">
        <f t="shared" si="2"/>
        <v>0</v>
      </c>
      <c r="M45" s="36">
        <f t="shared" si="3"/>
        <v>0</v>
      </c>
      <c r="N45" s="36">
        <f>BAJIO14350722!C47</f>
        <v>0</v>
      </c>
      <c r="O45" s="53" t="e">
        <f t="shared" si="5"/>
        <v>#REF!</v>
      </c>
    </row>
    <row r="46" spans="1:15">
      <c r="A46" s="33" t="e">
        <f>BAJIO14350722!#REF!</f>
        <v>#REF!</v>
      </c>
      <c r="C46" s="35" t="e">
        <f>BAJIO14350722!#REF!</f>
        <v>#REF!</v>
      </c>
      <c r="E46" s="117">
        <f>BAJIO14350722!H48</f>
        <v>0</v>
      </c>
      <c r="F46" s="34">
        <f>BAJIO14350722!G48</f>
        <v>0</v>
      </c>
      <c r="G46" s="36">
        <f t="shared" si="0"/>
        <v>0</v>
      </c>
      <c r="I46" s="36">
        <f t="shared" si="1"/>
        <v>0</v>
      </c>
      <c r="J46" s="116">
        <f>BAJIO14350722!D48</f>
        <v>0</v>
      </c>
      <c r="K46" s="36">
        <f t="shared" si="2"/>
        <v>689.65517241379314</v>
      </c>
      <c r="M46" s="36">
        <f t="shared" si="3"/>
        <v>110.3448275862069</v>
      </c>
      <c r="N46" s="36">
        <f>BAJIO14350722!C48</f>
        <v>800</v>
      </c>
      <c r="O46" s="53" t="e">
        <f t="shared" si="5"/>
        <v>#REF!</v>
      </c>
    </row>
    <row r="47" spans="1:15">
      <c r="A47" s="33" t="e">
        <f>BAJIO14350722!#REF!</f>
        <v>#REF!</v>
      </c>
      <c r="C47" s="35" t="e">
        <f>BAJIO14350722!#REF!</f>
        <v>#REF!</v>
      </c>
      <c r="E47" s="117">
        <f>BAJIO14350722!H49</f>
        <v>0</v>
      </c>
      <c r="F47" s="34">
        <f>BAJIO14350722!G49</f>
        <v>0</v>
      </c>
      <c r="G47" s="36">
        <f t="shared" ref="G47:G110" si="6">J47/1.16</f>
        <v>0</v>
      </c>
      <c r="I47" s="36">
        <f t="shared" ref="I47:I110" si="7">G47*0.16</f>
        <v>0</v>
      </c>
      <c r="J47" s="116">
        <f>BAJIO14350722!D49</f>
        <v>0</v>
      </c>
      <c r="K47" s="36">
        <f t="shared" ref="K47:K110" si="8">N47/1.16</f>
        <v>0</v>
      </c>
      <c r="M47" s="36">
        <f t="shared" ref="M47:M110" si="9">K47*0.16</f>
        <v>0</v>
      </c>
      <c r="N47" s="36">
        <f>BAJIO14350722!C49</f>
        <v>0</v>
      </c>
      <c r="O47" s="53" t="e">
        <f t="shared" si="5"/>
        <v>#REF!</v>
      </c>
    </row>
    <row r="48" spans="1:15">
      <c r="A48" s="33" t="e">
        <f>BAJIO14350722!#REF!</f>
        <v>#REF!</v>
      </c>
      <c r="C48" s="35" t="e">
        <f>BAJIO14350722!#REF!</f>
        <v>#REF!</v>
      </c>
      <c r="E48" s="117">
        <f>BAJIO14350722!H50</f>
        <v>0</v>
      </c>
      <c r="F48" s="34">
        <f>BAJIO14350722!G50</f>
        <v>0</v>
      </c>
      <c r="G48" s="36">
        <f t="shared" si="6"/>
        <v>0</v>
      </c>
      <c r="I48" s="36">
        <f t="shared" si="7"/>
        <v>0</v>
      </c>
      <c r="J48" s="116">
        <f>BAJIO14350722!D50</f>
        <v>0</v>
      </c>
      <c r="K48" s="36">
        <f t="shared" si="8"/>
        <v>0</v>
      </c>
      <c r="M48" s="36">
        <f t="shared" si="9"/>
        <v>0</v>
      </c>
      <c r="N48" s="36">
        <f>BAJIO14350722!C50</f>
        <v>0</v>
      </c>
      <c r="O48" s="53" t="e">
        <f t="shared" si="5"/>
        <v>#REF!</v>
      </c>
    </row>
    <row r="49" spans="1:15">
      <c r="A49" s="33" t="e">
        <f>BAJIO14350722!#REF!</f>
        <v>#REF!</v>
      </c>
      <c r="C49" s="35" t="e">
        <f>BAJIO14350722!#REF!</f>
        <v>#REF!</v>
      </c>
      <c r="E49" s="117">
        <f>BAJIO14350722!H51</f>
        <v>0</v>
      </c>
      <c r="F49" s="34">
        <f>BAJIO14350722!G51</f>
        <v>0</v>
      </c>
      <c r="G49" s="36">
        <f t="shared" si="6"/>
        <v>0</v>
      </c>
      <c r="I49" s="36">
        <f t="shared" si="7"/>
        <v>0</v>
      </c>
      <c r="J49" s="116">
        <f>BAJIO14350722!D51</f>
        <v>0</v>
      </c>
      <c r="K49" s="36">
        <f t="shared" si="8"/>
        <v>8620.6896551724149</v>
      </c>
      <c r="M49" s="36">
        <f t="shared" si="9"/>
        <v>1379.3103448275865</v>
      </c>
      <c r="N49" s="36">
        <f>BAJIO14350722!C51</f>
        <v>10000</v>
      </c>
      <c r="O49" s="53" t="e">
        <f t="shared" si="5"/>
        <v>#REF!</v>
      </c>
    </row>
    <row r="50" spans="1:15">
      <c r="A50" s="33" t="e">
        <f>BAJIO14350722!#REF!</f>
        <v>#REF!</v>
      </c>
      <c r="C50" s="35" t="e">
        <f>BAJIO14350722!#REF!</f>
        <v>#REF!</v>
      </c>
      <c r="E50" s="117">
        <f>BAJIO14350722!H52</f>
        <v>0</v>
      </c>
      <c r="F50" s="34">
        <f>BAJIO14350722!G52</f>
        <v>0</v>
      </c>
      <c r="G50" s="36">
        <f t="shared" si="6"/>
        <v>0</v>
      </c>
      <c r="I50" s="36">
        <f t="shared" si="7"/>
        <v>0</v>
      </c>
      <c r="J50" s="116">
        <f>BAJIO14350722!D52</f>
        <v>0</v>
      </c>
      <c r="K50" s="36">
        <f t="shared" si="8"/>
        <v>0</v>
      </c>
      <c r="M50" s="36">
        <f t="shared" si="9"/>
        <v>0</v>
      </c>
      <c r="N50" s="36">
        <f>BAJIO14350722!C52</f>
        <v>0</v>
      </c>
      <c r="O50" s="53" t="e">
        <f t="shared" si="5"/>
        <v>#REF!</v>
      </c>
    </row>
    <row r="51" spans="1:15">
      <c r="A51" s="33" t="e">
        <f>BAJIO14350722!#REF!</f>
        <v>#REF!</v>
      </c>
      <c r="C51" s="35" t="e">
        <f>BAJIO14350722!#REF!</f>
        <v>#REF!</v>
      </c>
      <c r="E51" s="117">
        <f>BAJIO14350722!H53</f>
        <v>0</v>
      </c>
      <c r="F51" s="34">
        <f>BAJIO14350722!G53</f>
        <v>0</v>
      </c>
      <c r="G51" s="36">
        <f t="shared" si="6"/>
        <v>0</v>
      </c>
      <c r="I51" s="36">
        <f t="shared" si="7"/>
        <v>0</v>
      </c>
      <c r="J51" s="116">
        <f>BAJIO14350722!D53</f>
        <v>0</v>
      </c>
      <c r="K51" s="36">
        <f t="shared" si="8"/>
        <v>0</v>
      </c>
      <c r="M51" s="36">
        <f t="shared" si="9"/>
        <v>0</v>
      </c>
      <c r="N51" s="36">
        <f>BAJIO14350722!C53</f>
        <v>0</v>
      </c>
      <c r="O51" s="53" t="e">
        <f t="shared" si="5"/>
        <v>#REF!</v>
      </c>
    </row>
    <row r="52" spans="1:15">
      <c r="A52" s="33">
        <f>BAJIO14350722!A87</f>
        <v>45411</v>
      </c>
      <c r="C52" s="35" t="e">
        <f>BAJIO14350722!#REF!</f>
        <v>#REF!</v>
      </c>
      <c r="E52" s="117">
        <f>BAJIO14350722!H54</f>
        <v>0</v>
      </c>
      <c r="F52" s="34">
        <f>BAJIO14350722!G54</f>
        <v>0</v>
      </c>
      <c r="G52" s="36">
        <f t="shared" si="6"/>
        <v>0</v>
      </c>
      <c r="I52" s="36">
        <f t="shared" si="7"/>
        <v>0</v>
      </c>
      <c r="J52" s="116">
        <f>BAJIO14350722!D54</f>
        <v>0</v>
      </c>
      <c r="K52" s="36">
        <f t="shared" si="8"/>
        <v>8620.6896551724149</v>
      </c>
      <c r="M52" s="36">
        <f t="shared" si="9"/>
        <v>1379.3103448275865</v>
      </c>
      <c r="N52" s="36">
        <f>BAJIO14350722!C54</f>
        <v>10000</v>
      </c>
      <c r="O52" s="53" t="e">
        <f t="shared" si="5"/>
        <v>#REF!</v>
      </c>
    </row>
    <row r="53" spans="1:15">
      <c r="A53" s="33">
        <f>BAJIO14350722!A88</f>
        <v>45411</v>
      </c>
      <c r="C53" s="35" t="e">
        <f>BAJIO14350722!#REF!</f>
        <v>#REF!</v>
      </c>
      <c r="E53" s="117">
        <f>BAJIO14350722!H85</f>
        <v>0</v>
      </c>
      <c r="F53" s="34">
        <f>BAJIO14350722!G85</f>
        <v>0</v>
      </c>
      <c r="G53" s="36">
        <f t="shared" si="6"/>
        <v>0</v>
      </c>
      <c r="I53" s="36">
        <f t="shared" si="7"/>
        <v>0</v>
      </c>
      <c r="J53" s="116">
        <f>BAJIO14350722!D85</f>
        <v>0</v>
      </c>
      <c r="K53" s="36">
        <f t="shared" si="8"/>
        <v>0</v>
      </c>
      <c r="M53" s="36">
        <f t="shared" si="9"/>
        <v>0</v>
      </c>
      <c r="N53" s="36">
        <f>BAJIO14350722!C85</f>
        <v>0</v>
      </c>
      <c r="O53" s="53" t="e">
        <f t="shared" si="5"/>
        <v>#REF!</v>
      </c>
    </row>
    <row r="54" spans="1:15">
      <c r="A54" s="33">
        <f>BAJIO14350722!A89</f>
        <v>45411</v>
      </c>
      <c r="C54" s="35" t="e">
        <f>BAJIO14350722!#REF!</f>
        <v>#REF!</v>
      </c>
      <c r="E54" s="117">
        <f>BAJIO14350722!H86</f>
        <v>0</v>
      </c>
      <c r="F54" s="34">
        <f>BAJIO14350722!G86</f>
        <v>0</v>
      </c>
      <c r="G54" s="36">
        <f t="shared" si="6"/>
        <v>0</v>
      </c>
      <c r="I54" s="36">
        <f t="shared" si="7"/>
        <v>0</v>
      </c>
      <c r="J54" s="116">
        <f>BAJIO14350722!D86</f>
        <v>0</v>
      </c>
      <c r="K54" s="36">
        <f t="shared" si="8"/>
        <v>0</v>
      </c>
      <c r="M54" s="36">
        <f t="shared" si="9"/>
        <v>0</v>
      </c>
      <c r="N54" s="36">
        <f>BAJIO14350722!C86</f>
        <v>0</v>
      </c>
      <c r="O54" s="53" t="e">
        <f t="shared" si="5"/>
        <v>#REF!</v>
      </c>
    </row>
    <row r="55" spans="1:15" ht="63.75">
      <c r="A55" s="33">
        <f>BAJIO14350722!A90</f>
        <v>45411</v>
      </c>
      <c r="C55" s="35" t="str">
        <f>BAJIO14350722!B87</f>
        <v>SPEI Recibido: | Institucion contraparte: SANTANDER Ordenante: VICTOR MANUEL GARCIA TRUJILLO Cuenta Ordenante: 014075655092345495  |  RFC Ordenante: GATV850623S32 | Referencia: 6606221 | Hora: 17:15:56 | Clave de Rastreo: 2024042940014BMOV0000435501700 Concepto del Pago: TRANSFERENCIA A RETRO MTY | Recibo # 152242393</v>
      </c>
      <c r="E55" s="117" t="str">
        <f>BAJIO14350722!H87</f>
        <v>F7576</v>
      </c>
      <c r="F55" s="34" t="str">
        <f>BAJIO14350722!G87</f>
        <v>PUE</v>
      </c>
      <c r="G55" s="36">
        <f t="shared" si="6"/>
        <v>70000</v>
      </c>
      <c r="I55" s="36">
        <f t="shared" si="7"/>
        <v>11200</v>
      </c>
      <c r="J55" s="116">
        <f>BAJIO14350722!D87</f>
        <v>81200</v>
      </c>
      <c r="K55" s="36">
        <f t="shared" si="8"/>
        <v>0</v>
      </c>
      <c r="M55" s="36">
        <f t="shared" si="9"/>
        <v>0</v>
      </c>
      <c r="N55" s="36">
        <f>BAJIO14350722!C87</f>
        <v>0</v>
      </c>
      <c r="O55" s="53" t="e">
        <f t="shared" si="5"/>
        <v>#REF!</v>
      </c>
    </row>
    <row r="56" spans="1:15" ht="89.25">
      <c r="A56" s="33" t="e">
        <f>BAJIO14350722!#REF!</f>
        <v>#REF!</v>
      </c>
      <c r="C56" s="35" t="str">
        <f>BAJIO14350722!B88</f>
        <v>SPEI Enviado: | Institucion Receptora: SANTANDER | Beneficiario: JOSE RAFAEL DEVEZA MENDEZ (Dato no verificado por esta institucion) | Cuenta Beneficiario: 014813605623614558 RFC Beneficiario: ND | Referencia: 290424 | Hora: 17:39:48 | Clave de Rastreo: BB8642942018852 Concepto del Pago: DEVOLUCION DE PRESTAMO por (35,000.00) mxn | SANTANDER #014813605623614558 | Beneficiario JOSE RAFAEL DEVEZA MENDEZ Aut. | LOURDES ANABEL CORTES GUE | Recibo # 8642942018852</v>
      </c>
      <c r="E56" s="117">
        <f>BAJIO14350722!H88</f>
        <v>0</v>
      </c>
      <c r="F56" s="34">
        <f>BAJIO14350722!G88</f>
        <v>0</v>
      </c>
      <c r="G56" s="36">
        <f t="shared" si="6"/>
        <v>0</v>
      </c>
      <c r="I56" s="36">
        <f t="shared" si="7"/>
        <v>0</v>
      </c>
      <c r="J56" s="116">
        <f>BAJIO14350722!D88</f>
        <v>0</v>
      </c>
      <c r="K56" s="36">
        <f t="shared" si="8"/>
        <v>30172.413793103449</v>
      </c>
      <c r="M56" s="36">
        <f t="shared" si="9"/>
        <v>4827.5862068965516</v>
      </c>
      <c r="N56" s="36">
        <f>BAJIO14350722!C88</f>
        <v>35000</v>
      </c>
      <c r="O56" s="53" t="e">
        <f t="shared" si="5"/>
        <v>#REF!</v>
      </c>
    </row>
    <row r="57" spans="1:15">
      <c r="A57" s="33" t="e">
        <f>BAJIO14350722!#REF!</f>
        <v>#REF!</v>
      </c>
      <c r="C57" s="35" t="str">
        <f>BAJIO14350722!B89</f>
        <v>Comisión SPEI | Referencia: 290424 | Clave de Rastreo: BB8642942018852</v>
      </c>
      <c r="E57" s="117">
        <f>BAJIO14350722!H89</f>
        <v>0</v>
      </c>
      <c r="F57" s="34">
        <f>BAJIO14350722!G89</f>
        <v>0</v>
      </c>
      <c r="G57" s="36">
        <f t="shared" si="6"/>
        <v>0</v>
      </c>
      <c r="I57" s="36">
        <f t="shared" si="7"/>
        <v>0</v>
      </c>
      <c r="J57" s="116">
        <f>BAJIO14350722!D89</f>
        <v>0</v>
      </c>
      <c r="K57" s="36">
        <f t="shared" si="8"/>
        <v>0</v>
      </c>
      <c r="M57" s="36">
        <f t="shared" si="9"/>
        <v>0</v>
      </c>
      <c r="N57" s="36">
        <f>BAJIO14350722!C89</f>
        <v>0</v>
      </c>
      <c r="O57" s="53" t="e">
        <f t="shared" si="5"/>
        <v>#REF!</v>
      </c>
    </row>
    <row r="58" spans="1:15" ht="25.5">
      <c r="A58" s="33" t="e">
        <f>BAJIO14350722!#REF!</f>
        <v>#REF!</v>
      </c>
      <c r="C58" s="35" t="str">
        <f>BAJIO14350722!B90</f>
        <v>IVA Comisión SPEI | Referencia: 290424 | Clave de Rastreo: BB8642942018852</v>
      </c>
      <c r="E58" s="117">
        <f>BAJIO14350722!H90</f>
        <v>0</v>
      </c>
      <c r="F58" s="34">
        <f>BAJIO14350722!G93</f>
        <v>3362</v>
      </c>
      <c r="G58" s="36">
        <f t="shared" si="6"/>
        <v>0</v>
      </c>
      <c r="I58" s="36">
        <f t="shared" si="7"/>
        <v>0</v>
      </c>
      <c r="J58" s="116">
        <f>BAJIO14350722!D90</f>
        <v>0</v>
      </c>
      <c r="K58" s="36">
        <f t="shared" si="8"/>
        <v>0</v>
      </c>
      <c r="M58" s="36">
        <f t="shared" si="9"/>
        <v>0</v>
      </c>
      <c r="N58" s="36">
        <f>BAJIO14350722!C90</f>
        <v>0</v>
      </c>
      <c r="O58" s="53" t="e">
        <f t="shared" si="5"/>
        <v>#REF!</v>
      </c>
    </row>
    <row r="59" spans="1:15">
      <c r="A59" s="33" t="e">
        <f>BAJIO14350722!#REF!</f>
        <v>#REF!</v>
      </c>
      <c r="C59" s="35" t="e">
        <f>BAJIO14350722!#REF!</f>
        <v>#REF!</v>
      </c>
      <c r="E59" s="117">
        <f>BAJIO14350722!H91</f>
        <v>0</v>
      </c>
      <c r="F59" s="34">
        <f>BAJIO14350722!G94</f>
        <v>0</v>
      </c>
      <c r="G59" s="36">
        <f t="shared" si="6"/>
        <v>0</v>
      </c>
      <c r="I59" s="36">
        <f t="shared" si="7"/>
        <v>0</v>
      </c>
      <c r="J59" s="116">
        <f>BAJIO14350722!D91</f>
        <v>0</v>
      </c>
      <c r="K59" s="36">
        <f t="shared" si="8"/>
        <v>0</v>
      </c>
      <c r="M59" s="36">
        <f t="shared" si="9"/>
        <v>0</v>
      </c>
      <c r="N59" s="36">
        <f>BAJIO14350722!C91</f>
        <v>0</v>
      </c>
      <c r="O59" s="53" t="e">
        <f t="shared" si="5"/>
        <v>#REF!</v>
      </c>
    </row>
    <row r="60" spans="1:15">
      <c r="A60" s="33" t="e">
        <f>BAJIO14350722!#REF!</f>
        <v>#REF!</v>
      </c>
      <c r="C60" s="35" t="e">
        <f>BAJIO14350722!#REF!</f>
        <v>#REF!</v>
      </c>
      <c r="E60" s="117">
        <f>BAJIO14350722!H92</f>
        <v>0</v>
      </c>
      <c r="F60" s="34">
        <f>BAJIO14350722!G95</f>
        <v>0</v>
      </c>
      <c r="G60" s="36">
        <f t="shared" si="6"/>
        <v>0</v>
      </c>
      <c r="I60" s="36">
        <f t="shared" si="7"/>
        <v>0</v>
      </c>
      <c r="J60" s="116">
        <f>BAJIO14350722!D92</f>
        <v>0</v>
      </c>
      <c r="K60" s="36">
        <f t="shared" si="8"/>
        <v>0</v>
      </c>
      <c r="M60" s="36">
        <f t="shared" si="9"/>
        <v>0</v>
      </c>
      <c r="N60" s="36">
        <f>BAJIO14350722!C92</f>
        <v>0</v>
      </c>
      <c r="O60" s="53" t="e">
        <f t="shared" si="5"/>
        <v>#REF!</v>
      </c>
    </row>
    <row r="61" spans="1:15">
      <c r="A61" s="33" t="e">
        <f>BAJIO14350722!#REF!</f>
        <v>#REF!</v>
      </c>
      <c r="C61" s="35" t="e">
        <f>BAJIO14350722!#REF!</f>
        <v>#REF!</v>
      </c>
      <c r="E61" s="117" t="str">
        <f>BAJIO14350722!H93</f>
        <v>F7285, F7313</v>
      </c>
      <c r="F61" s="34">
        <f>BAJIO14350722!G96</f>
        <v>0</v>
      </c>
      <c r="G61" s="36">
        <f t="shared" si="6"/>
        <v>50625</v>
      </c>
      <c r="I61" s="36">
        <f t="shared" si="7"/>
        <v>8100</v>
      </c>
      <c r="J61" s="116">
        <f>BAJIO14350722!D93</f>
        <v>58725</v>
      </c>
      <c r="K61" s="36">
        <f t="shared" si="8"/>
        <v>0</v>
      </c>
      <c r="M61" s="36">
        <f t="shared" si="9"/>
        <v>0</v>
      </c>
      <c r="N61" s="36">
        <f>BAJIO14350722!C93</f>
        <v>0</v>
      </c>
      <c r="O61" s="53" t="e">
        <f t="shared" si="5"/>
        <v>#REF!</v>
      </c>
    </row>
    <row r="62" spans="1:15">
      <c r="A62" s="33" t="e">
        <f>BAJIO14350722!#REF!</f>
        <v>#REF!</v>
      </c>
      <c r="C62" s="35" t="e">
        <f>BAJIO14350722!#REF!</f>
        <v>#REF!</v>
      </c>
      <c r="E62" s="117">
        <f>BAJIO14350722!H94</f>
        <v>0</v>
      </c>
      <c r="F62" s="34">
        <f>BAJIO14350722!G97</f>
        <v>0</v>
      </c>
      <c r="G62" s="36">
        <f t="shared" si="6"/>
        <v>0</v>
      </c>
      <c r="I62" s="36">
        <f t="shared" si="7"/>
        <v>0</v>
      </c>
      <c r="J62" s="116">
        <f>BAJIO14350722!D94</f>
        <v>0</v>
      </c>
      <c r="K62" s="36">
        <f t="shared" si="8"/>
        <v>25862.068965517243</v>
      </c>
      <c r="M62" s="36">
        <f t="shared" si="9"/>
        <v>4137.9310344827591</v>
      </c>
      <c r="N62" s="36">
        <f>BAJIO14350722!C94</f>
        <v>30000</v>
      </c>
      <c r="O62" s="53" t="e">
        <f t="shared" si="5"/>
        <v>#REF!</v>
      </c>
    </row>
    <row r="63" spans="1:15">
      <c r="A63" s="33" t="e">
        <f>BAJIO14350722!#REF!</f>
        <v>#REF!</v>
      </c>
      <c r="C63" s="35" t="e">
        <f>BAJIO14350722!#REF!</f>
        <v>#REF!</v>
      </c>
      <c r="E63" s="117">
        <f>BAJIO14350722!H95</f>
        <v>0</v>
      </c>
      <c r="F63" s="34">
        <f>BAJIO14350722!G98</f>
        <v>0</v>
      </c>
      <c r="G63" s="36">
        <f t="shared" si="6"/>
        <v>0</v>
      </c>
      <c r="I63" s="36">
        <f t="shared" si="7"/>
        <v>0</v>
      </c>
      <c r="J63" s="116">
        <f>BAJIO14350722!D95</f>
        <v>0</v>
      </c>
      <c r="K63" s="36">
        <f t="shared" si="8"/>
        <v>0</v>
      </c>
      <c r="M63" s="36">
        <f t="shared" si="9"/>
        <v>0</v>
      </c>
      <c r="N63" s="36">
        <f>BAJIO14350722!C95</f>
        <v>0</v>
      </c>
      <c r="O63" s="53" t="e">
        <f t="shared" si="5"/>
        <v>#REF!</v>
      </c>
    </row>
    <row r="64" spans="1:15">
      <c r="A64" s="33" t="e">
        <f>BAJIO14350722!#REF!</f>
        <v>#REF!</v>
      </c>
      <c r="C64" s="35" t="e">
        <f>BAJIO14350722!#REF!</f>
        <v>#REF!</v>
      </c>
      <c r="E64" s="117">
        <f>BAJIO14350722!H96</f>
        <v>0</v>
      </c>
      <c r="F64" s="34">
        <f>BAJIO14350722!G99</f>
        <v>0</v>
      </c>
      <c r="G64" s="36">
        <f t="shared" si="6"/>
        <v>0</v>
      </c>
      <c r="I64" s="36">
        <f t="shared" si="7"/>
        <v>0</v>
      </c>
      <c r="J64" s="116">
        <f>BAJIO14350722!D96</f>
        <v>0</v>
      </c>
      <c r="K64" s="36">
        <f t="shared" si="8"/>
        <v>0</v>
      </c>
      <c r="M64" s="36">
        <f t="shared" si="9"/>
        <v>0</v>
      </c>
      <c r="N64" s="36">
        <f>BAJIO14350722!C96</f>
        <v>0</v>
      </c>
      <c r="O64" s="53" t="e">
        <f t="shared" si="5"/>
        <v>#REF!</v>
      </c>
    </row>
    <row r="65" spans="1:15">
      <c r="A65" s="33" t="e">
        <f>BAJIO14350722!#REF!</f>
        <v>#REF!</v>
      </c>
      <c r="C65" s="35" t="e">
        <f>BAJIO14350722!#REF!</f>
        <v>#REF!</v>
      </c>
      <c r="E65" s="117">
        <f>BAJIO14350722!H97</f>
        <v>0</v>
      </c>
      <c r="F65" s="34">
        <f>BAJIO14350722!G100</f>
        <v>0</v>
      </c>
      <c r="G65" s="36">
        <f t="shared" si="6"/>
        <v>0</v>
      </c>
      <c r="I65" s="36">
        <f t="shared" si="7"/>
        <v>0</v>
      </c>
      <c r="J65" s="116">
        <f>BAJIO14350722!D97</f>
        <v>0</v>
      </c>
      <c r="K65" s="36">
        <f t="shared" si="8"/>
        <v>6465.5172413793107</v>
      </c>
      <c r="M65" s="36">
        <f t="shared" si="9"/>
        <v>1034.4827586206898</v>
      </c>
      <c r="N65" s="36">
        <f>BAJIO14350722!C97</f>
        <v>7500</v>
      </c>
      <c r="O65" s="53" t="e">
        <f t="shared" si="5"/>
        <v>#REF!</v>
      </c>
    </row>
    <row r="66" spans="1:15">
      <c r="A66" s="33" t="e">
        <f>BAJIO14350722!#REF!</f>
        <v>#REF!</v>
      </c>
      <c r="C66" s="35" t="e">
        <f>BAJIO14350722!#REF!</f>
        <v>#REF!</v>
      </c>
      <c r="E66" s="117">
        <f>BAJIO14350722!H98</f>
        <v>0</v>
      </c>
      <c r="F66" s="34">
        <f>BAJIO14350722!G101</f>
        <v>0</v>
      </c>
      <c r="G66" s="36">
        <f t="shared" si="6"/>
        <v>0</v>
      </c>
      <c r="I66" s="36">
        <f t="shared" si="7"/>
        <v>0</v>
      </c>
      <c r="J66" s="116">
        <f>BAJIO14350722!D98</f>
        <v>0</v>
      </c>
      <c r="K66" s="36">
        <f t="shared" si="8"/>
        <v>0</v>
      </c>
      <c r="M66" s="36">
        <f t="shared" si="9"/>
        <v>0</v>
      </c>
      <c r="N66" s="36">
        <f>BAJIO14350722!C101</f>
        <v>0</v>
      </c>
      <c r="O66" s="53" t="e">
        <f t="shared" si="5"/>
        <v>#REF!</v>
      </c>
    </row>
    <row r="67" spans="1:15">
      <c r="A67" s="33" t="e">
        <f>BAJIO14350722!#REF!</f>
        <v>#REF!</v>
      </c>
      <c r="C67" s="35" t="e">
        <f>BAJIO14350722!#REF!</f>
        <v>#REF!</v>
      </c>
      <c r="E67" s="117">
        <f>BAJIO14350722!H99</f>
        <v>0</v>
      </c>
      <c r="F67" s="34">
        <f>BAJIO14350722!G102</f>
        <v>0</v>
      </c>
      <c r="G67" s="36">
        <f t="shared" si="6"/>
        <v>0</v>
      </c>
      <c r="I67" s="36">
        <f t="shared" si="7"/>
        <v>0</v>
      </c>
      <c r="J67" s="116">
        <f>BAJIO14350722!D99</f>
        <v>0</v>
      </c>
      <c r="K67" s="36">
        <f t="shared" si="8"/>
        <v>0</v>
      </c>
      <c r="M67" s="36">
        <f t="shared" si="9"/>
        <v>0</v>
      </c>
      <c r="N67" s="36">
        <f>BAJIO14350722!C102</f>
        <v>0</v>
      </c>
      <c r="O67" s="53" t="e">
        <f t="shared" si="5"/>
        <v>#REF!</v>
      </c>
    </row>
    <row r="68" spans="1:15">
      <c r="A68" s="33" t="e">
        <f>BAJIO14350722!#REF!</f>
        <v>#REF!</v>
      </c>
      <c r="C68" s="35" t="e">
        <f>BAJIO14350722!#REF!</f>
        <v>#REF!</v>
      </c>
      <c r="E68" s="117">
        <f>BAJIO14350722!H100</f>
        <v>0</v>
      </c>
      <c r="F68" s="34">
        <f>BAJIO14350722!G103</f>
        <v>0</v>
      </c>
      <c r="G68" s="36">
        <f t="shared" si="6"/>
        <v>0</v>
      </c>
      <c r="I68" s="36">
        <f t="shared" si="7"/>
        <v>0</v>
      </c>
      <c r="J68" s="116">
        <f>BAJIO14350722!D100</f>
        <v>0</v>
      </c>
      <c r="K68" s="36">
        <f t="shared" si="8"/>
        <v>6465.5172413793107</v>
      </c>
      <c r="M68" s="36">
        <f t="shared" si="9"/>
        <v>1034.4827586206898</v>
      </c>
      <c r="N68" s="36">
        <f>BAJIO14350722!C103</f>
        <v>7500</v>
      </c>
      <c r="O68" s="53" t="e">
        <f t="shared" si="5"/>
        <v>#REF!</v>
      </c>
    </row>
    <row r="69" spans="1:15">
      <c r="A69" s="33" t="e">
        <f>BAJIO14350722!#REF!</f>
        <v>#REF!</v>
      </c>
      <c r="C69" s="35" t="e">
        <f>BAJIO14350722!#REF!</f>
        <v>#REF!</v>
      </c>
      <c r="E69" s="117">
        <f>BAJIO14350722!H101</f>
        <v>0</v>
      </c>
      <c r="F69" s="34">
        <f>BAJIO14350722!G104</f>
        <v>0</v>
      </c>
      <c r="G69" s="36">
        <f t="shared" si="6"/>
        <v>0</v>
      </c>
      <c r="I69" s="36">
        <f t="shared" si="7"/>
        <v>0</v>
      </c>
      <c r="J69" s="116">
        <f>BAJIO14350722!D101</f>
        <v>0</v>
      </c>
      <c r="K69" s="36">
        <f t="shared" si="8"/>
        <v>0</v>
      </c>
      <c r="M69" s="36">
        <f t="shared" si="9"/>
        <v>0</v>
      </c>
      <c r="N69" s="36">
        <f>BAJIO14350722!C104</f>
        <v>0</v>
      </c>
      <c r="O69" s="53" t="e">
        <f t="shared" si="5"/>
        <v>#REF!</v>
      </c>
    </row>
    <row r="70" spans="1:15">
      <c r="A70" s="33" t="e">
        <f>BAJIO14350722!#REF!</f>
        <v>#REF!</v>
      </c>
      <c r="C70" s="35" t="e">
        <f>BAJIO14350722!#REF!</f>
        <v>#REF!</v>
      </c>
      <c r="E70" s="117">
        <f>BAJIO14350722!H102</f>
        <v>0</v>
      </c>
      <c r="F70" s="34">
        <f>BAJIO14350722!G105</f>
        <v>0</v>
      </c>
      <c r="G70" s="36">
        <f t="shared" si="6"/>
        <v>0</v>
      </c>
      <c r="I70" s="36">
        <f t="shared" si="7"/>
        <v>0</v>
      </c>
      <c r="J70" s="116">
        <f>BAJIO14350722!D102</f>
        <v>0</v>
      </c>
      <c r="K70" s="36">
        <f t="shared" si="8"/>
        <v>0</v>
      </c>
      <c r="M70" s="36">
        <f t="shared" si="9"/>
        <v>0</v>
      </c>
      <c r="N70" s="36">
        <f>BAJIO14350722!C105</f>
        <v>0</v>
      </c>
      <c r="O70" s="53" t="e">
        <f t="shared" si="5"/>
        <v>#REF!</v>
      </c>
    </row>
    <row r="71" spans="1:15">
      <c r="A71" s="33" t="e">
        <f>BAJIO14350722!#REF!</f>
        <v>#REF!</v>
      </c>
      <c r="C71" s="35" t="e">
        <f>BAJIO14350722!#REF!</f>
        <v>#REF!</v>
      </c>
      <c r="E71" s="117">
        <f>BAJIO14350722!H103</f>
        <v>0</v>
      </c>
      <c r="F71" s="34">
        <f>BAJIO14350722!G106</f>
        <v>0</v>
      </c>
      <c r="G71" s="36">
        <f t="shared" si="6"/>
        <v>0</v>
      </c>
      <c r="I71" s="36">
        <f t="shared" si="7"/>
        <v>0</v>
      </c>
      <c r="J71" s="116">
        <f>BAJIO14350722!D103</f>
        <v>0</v>
      </c>
      <c r="K71" s="36">
        <f t="shared" si="8"/>
        <v>0</v>
      </c>
      <c r="M71" s="36">
        <f t="shared" si="9"/>
        <v>0</v>
      </c>
      <c r="N71" s="36">
        <f>BAJIO14350722!C106</f>
        <v>0</v>
      </c>
      <c r="O71" s="53" t="e">
        <f t="shared" si="5"/>
        <v>#REF!</v>
      </c>
    </row>
    <row r="72" spans="1:15">
      <c r="A72" s="33" t="e">
        <f>BAJIO14350722!#REF!</f>
        <v>#REF!</v>
      </c>
      <c r="C72" s="35" t="e">
        <f>BAJIO14350722!#REF!</f>
        <v>#REF!</v>
      </c>
      <c r="E72" s="117">
        <f>BAJIO14350722!H104</f>
        <v>0</v>
      </c>
      <c r="F72" s="34">
        <f>BAJIO14350722!G107</f>
        <v>0</v>
      </c>
      <c r="G72" s="36">
        <f t="shared" si="6"/>
        <v>0</v>
      </c>
      <c r="I72" s="36">
        <f t="shared" si="7"/>
        <v>0</v>
      </c>
      <c r="J72" s="116">
        <f>BAJIO14350722!D104</f>
        <v>0</v>
      </c>
      <c r="K72" s="36">
        <f t="shared" si="8"/>
        <v>0</v>
      </c>
      <c r="M72" s="36">
        <f t="shared" si="9"/>
        <v>0</v>
      </c>
      <c r="N72" s="36">
        <f>BAJIO14350722!C107</f>
        <v>0</v>
      </c>
      <c r="O72" s="53" t="e">
        <f t="shared" si="5"/>
        <v>#REF!</v>
      </c>
    </row>
    <row r="73" spans="1:15">
      <c r="A73" s="33" t="e">
        <f>BAJIO14350722!#REF!</f>
        <v>#REF!</v>
      </c>
      <c r="C73" s="35" t="e">
        <f>BAJIO14350722!#REF!</f>
        <v>#REF!</v>
      </c>
      <c r="E73" s="117">
        <f>BAJIO14350722!H105</f>
        <v>0</v>
      </c>
      <c r="F73" s="34">
        <f>BAJIO14350722!G108</f>
        <v>0</v>
      </c>
      <c r="G73" s="36">
        <f t="shared" si="6"/>
        <v>0</v>
      </c>
      <c r="I73" s="36">
        <f t="shared" si="7"/>
        <v>0</v>
      </c>
      <c r="J73" s="116">
        <f>BAJIO14350722!D105</f>
        <v>0</v>
      </c>
      <c r="K73" s="36">
        <f t="shared" si="8"/>
        <v>969.82758620689663</v>
      </c>
      <c r="M73" s="36">
        <f t="shared" si="9"/>
        <v>155.17241379310346</v>
      </c>
      <c r="N73" s="36">
        <f>BAJIO14350722!C108</f>
        <v>1125</v>
      </c>
      <c r="O73" s="53" t="e">
        <f t="shared" si="5"/>
        <v>#REF!</v>
      </c>
    </row>
    <row r="74" spans="1:15">
      <c r="A74" s="33" t="e">
        <f>BAJIO14350722!#REF!</f>
        <v>#REF!</v>
      </c>
      <c r="C74" s="35" t="e">
        <f>BAJIO14350722!#REF!</f>
        <v>#REF!</v>
      </c>
      <c r="E74" s="117">
        <f>BAJIO14350722!H106</f>
        <v>0</v>
      </c>
      <c r="F74" s="34">
        <f>BAJIO14350722!G109</f>
        <v>0</v>
      </c>
      <c r="G74" s="36">
        <f t="shared" si="6"/>
        <v>0</v>
      </c>
      <c r="I74" s="36">
        <f t="shared" si="7"/>
        <v>0</v>
      </c>
      <c r="J74" s="116">
        <f>BAJIO14350722!D106</f>
        <v>0</v>
      </c>
      <c r="K74" s="36">
        <f t="shared" si="8"/>
        <v>0</v>
      </c>
      <c r="M74" s="36">
        <f t="shared" si="9"/>
        <v>0</v>
      </c>
      <c r="N74" s="36">
        <f>BAJIO14350722!C109</f>
        <v>0</v>
      </c>
      <c r="O74" s="53" t="e">
        <f t="shared" si="5"/>
        <v>#REF!</v>
      </c>
    </row>
    <row r="75" spans="1:15">
      <c r="A75" s="33" t="e">
        <f>BAJIO14350722!#REF!</f>
        <v>#REF!</v>
      </c>
      <c r="C75" s="35" t="e">
        <f>BAJIO14350722!#REF!</f>
        <v>#REF!</v>
      </c>
      <c r="E75" s="117">
        <f>BAJIO14350722!H107</f>
        <v>0</v>
      </c>
      <c r="F75" s="34">
        <f>BAJIO14350722!G110</f>
        <v>0</v>
      </c>
      <c r="G75" s="36">
        <f t="shared" si="6"/>
        <v>0</v>
      </c>
      <c r="I75" s="36">
        <f t="shared" si="7"/>
        <v>0</v>
      </c>
      <c r="J75" s="116">
        <f>BAJIO14350722!D107</f>
        <v>0</v>
      </c>
      <c r="K75" s="36">
        <f t="shared" si="8"/>
        <v>0</v>
      </c>
      <c r="M75" s="36">
        <f t="shared" si="9"/>
        <v>0</v>
      </c>
      <c r="N75" s="36">
        <f>BAJIO14350722!C110</f>
        <v>0</v>
      </c>
      <c r="O75" s="53" t="e">
        <f t="shared" si="5"/>
        <v>#REF!</v>
      </c>
    </row>
    <row r="76" spans="1:15">
      <c r="A76" s="33" t="e">
        <f>BAJIO14350722!#REF!</f>
        <v>#REF!</v>
      </c>
      <c r="C76" s="35" t="e">
        <f>BAJIO14350722!#REF!</f>
        <v>#REF!</v>
      </c>
      <c r="E76" s="117">
        <f>BAJIO14350722!H108</f>
        <v>0</v>
      </c>
      <c r="F76" s="34">
        <f>BAJIO14350722!G111</f>
        <v>0</v>
      </c>
      <c r="G76" s="36">
        <f t="shared" si="6"/>
        <v>0</v>
      </c>
      <c r="I76" s="36">
        <f t="shared" si="7"/>
        <v>0</v>
      </c>
      <c r="J76" s="112">
        <f>BAJIO14350722!D111</f>
        <v>0</v>
      </c>
      <c r="K76" s="36">
        <f t="shared" si="8"/>
        <v>17213.96551724138</v>
      </c>
      <c r="M76" s="36">
        <f t="shared" si="9"/>
        <v>2754.2344827586207</v>
      </c>
      <c r="N76" s="36">
        <f>BAJIO14350722!C111</f>
        <v>19968.2</v>
      </c>
      <c r="O76" s="53" t="e">
        <f t="shared" si="5"/>
        <v>#REF!</v>
      </c>
    </row>
    <row r="77" spans="1:15">
      <c r="A77" s="33" t="e">
        <f>BAJIO14350722!#REF!</f>
        <v>#REF!</v>
      </c>
      <c r="C77" s="35" t="e">
        <f>BAJIO14350722!#REF!</f>
        <v>#REF!</v>
      </c>
      <c r="E77" s="117">
        <f>BAJIO14350722!H109</f>
        <v>0</v>
      </c>
      <c r="F77" s="34">
        <f>BAJIO14350722!G112</f>
        <v>0</v>
      </c>
      <c r="G77" s="36">
        <f t="shared" si="6"/>
        <v>0</v>
      </c>
      <c r="I77" s="36">
        <f t="shared" si="7"/>
        <v>0</v>
      </c>
      <c r="J77" s="112">
        <f>BAJIO14350722!D112</f>
        <v>0</v>
      </c>
      <c r="K77" s="36">
        <f t="shared" si="8"/>
        <v>0</v>
      </c>
      <c r="M77" s="36">
        <f t="shared" si="9"/>
        <v>0</v>
      </c>
      <c r="N77" s="36">
        <f>BAJIO14350722!C112</f>
        <v>0</v>
      </c>
      <c r="O77" s="53" t="e">
        <f t="shared" si="5"/>
        <v>#REF!</v>
      </c>
    </row>
    <row r="78" spans="1:15">
      <c r="A78" s="33" t="e">
        <f>BAJIO14350722!#REF!</f>
        <v>#REF!</v>
      </c>
      <c r="C78" s="35" t="e">
        <f>BAJIO14350722!#REF!</f>
        <v>#REF!</v>
      </c>
      <c r="E78" s="34">
        <f>BAJIO14350722!H111</f>
        <v>0</v>
      </c>
      <c r="F78" s="34">
        <f>BAJIO14350722!G113</f>
        <v>0</v>
      </c>
      <c r="G78" s="36">
        <f t="shared" si="6"/>
        <v>0</v>
      </c>
      <c r="I78" s="36">
        <f t="shared" si="7"/>
        <v>0</v>
      </c>
      <c r="J78" s="112">
        <f>BAJIO14350722!D113</f>
        <v>0</v>
      </c>
      <c r="K78" s="36">
        <f t="shared" si="8"/>
        <v>0</v>
      </c>
      <c r="M78" s="36">
        <f t="shared" si="9"/>
        <v>0</v>
      </c>
      <c r="N78" s="36">
        <f>BAJIO14350722!C113</f>
        <v>0</v>
      </c>
      <c r="O78" s="53" t="e">
        <f t="shared" si="5"/>
        <v>#REF!</v>
      </c>
    </row>
    <row r="79" spans="1:15">
      <c r="A79" s="33" t="e">
        <f>BAJIO14350722!#REF!</f>
        <v>#REF!</v>
      </c>
      <c r="C79" s="35" t="e">
        <f>BAJIO14350722!#REF!</f>
        <v>#REF!</v>
      </c>
      <c r="E79" s="34">
        <f>BAJIO14350722!H112</f>
        <v>0</v>
      </c>
      <c r="F79" s="34">
        <f>BAJIO14350722!G114</f>
        <v>0</v>
      </c>
      <c r="G79" s="36">
        <f t="shared" si="6"/>
        <v>0</v>
      </c>
      <c r="I79" s="36">
        <f t="shared" si="7"/>
        <v>0</v>
      </c>
      <c r="J79" s="112">
        <f>BAJIO14350722!D114</f>
        <v>0</v>
      </c>
      <c r="K79" s="36">
        <f t="shared" si="8"/>
        <v>6896.5517241379312</v>
      </c>
      <c r="M79" s="36">
        <f t="shared" si="9"/>
        <v>1103.4482758620691</v>
      </c>
      <c r="N79" s="36">
        <f>BAJIO14350722!C114</f>
        <v>8000</v>
      </c>
      <c r="O79" s="53" t="e">
        <f t="shared" si="5"/>
        <v>#REF!</v>
      </c>
    </row>
    <row r="80" spans="1:15">
      <c r="A80" s="33" t="e">
        <f>BAJIO14350722!#REF!</f>
        <v>#REF!</v>
      </c>
      <c r="C80" s="35" t="e">
        <f>BAJIO14350722!#REF!</f>
        <v>#REF!</v>
      </c>
      <c r="E80" s="34">
        <f>BAJIO14350722!H113</f>
        <v>0</v>
      </c>
      <c r="F80" s="34">
        <f>BAJIO14350722!G115</f>
        <v>0</v>
      </c>
      <c r="G80" s="36">
        <f t="shared" si="6"/>
        <v>0</v>
      </c>
      <c r="I80" s="36">
        <f t="shared" si="7"/>
        <v>0</v>
      </c>
      <c r="J80" s="112">
        <f>BAJIO14350722!D115</f>
        <v>0</v>
      </c>
      <c r="K80" s="36">
        <f t="shared" si="8"/>
        <v>8415.6982758620688</v>
      </c>
      <c r="M80" s="36">
        <f t="shared" si="9"/>
        <v>1346.511724137931</v>
      </c>
      <c r="N80" s="36">
        <f>BAJIO14350722!C115</f>
        <v>9762.2099999999991</v>
      </c>
      <c r="O80" s="53" t="e">
        <f t="shared" si="5"/>
        <v>#REF!</v>
      </c>
    </row>
    <row r="81" spans="1:15">
      <c r="A81" s="33" t="e">
        <f>BAJIO14350722!#REF!</f>
        <v>#REF!</v>
      </c>
      <c r="C81" s="35" t="e">
        <f>BAJIO14350722!#REF!</f>
        <v>#REF!</v>
      </c>
      <c r="E81" s="34">
        <f>BAJIO14350722!H114</f>
        <v>0</v>
      </c>
      <c r="F81" s="34">
        <f>BAJIO14350722!G116</f>
        <v>0</v>
      </c>
      <c r="G81" s="36">
        <f t="shared" si="6"/>
        <v>0</v>
      </c>
      <c r="I81" s="36">
        <f t="shared" si="7"/>
        <v>0</v>
      </c>
      <c r="J81" s="112">
        <f>BAJIO14350722!D116</f>
        <v>0</v>
      </c>
      <c r="K81" s="36">
        <f t="shared" si="8"/>
        <v>0</v>
      </c>
      <c r="M81" s="36">
        <f t="shared" si="9"/>
        <v>0</v>
      </c>
      <c r="N81" s="36">
        <f>BAJIO14350722!C116</f>
        <v>0</v>
      </c>
      <c r="O81" s="53" t="e">
        <f t="shared" si="5"/>
        <v>#REF!</v>
      </c>
    </row>
    <row r="82" spans="1:15">
      <c r="A82" s="33" t="e">
        <f>BAJIO14350722!#REF!</f>
        <v>#REF!</v>
      </c>
      <c r="C82" s="35" t="e">
        <f>BAJIO14350722!#REF!</f>
        <v>#REF!</v>
      </c>
      <c r="E82" s="34">
        <f>BAJIO14350722!H115</f>
        <v>0</v>
      </c>
      <c r="F82" s="34">
        <f>BAJIO14350722!G117</f>
        <v>0</v>
      </c>
      <c r="G82" s="36">
        <f t="shared" si="6"/>
        <v>0</v>
      </c>
      <c r="I82" s="36">
        <f t="shared" si="7"/>
        <v>0</v>
      </c>
      <c r="J82" s="112">
        <f>BAJIO14350722!D117</f>
        <v>0</v>
      </c>
      <c r="K82" s="36">
        <f t="shared" si="8"/>
        <v>0</v>
      </c>
      <c r="M82" s="36">
        <f t="shared" si="9"/>
        <v>0</v>
      </c>
      <c r="N82" s="36">
        <f>BAJIO14350722!C117</f>
        <v>0</v>
      </c>
      <c r="O82" s="53" t="e">
        <f t="shared" si="5"/>
        <v>#REF!</v>
      </c>
    </row>
    <row r="83" spans="1:15">
      <c r="A83" s="33" t="e">
        <f>BAJIO14350722!#REF!</f>
        <v>#REF!</v>
      </c>
      <c r="C83" s="35" t="e">
        <f>BAJIO14350722!#REF!</f>
        <v>#REF!</v>
      </c>
      <c r="E83" s="34">
        <f>BAJIO14350722!H116</f>
        <v>0</v>
      </c>
      <c r="F83" s="34">
        <f>BAJIO14350722!G118</f>
        <v>0</v>
      </c>
      <c r="G83" s="36">
        <f t="shared" si="6"/>
        <v>0</v>
      </c>
      <c r="I83" s="36">
        <f t="shared" si="7"/>
        <v>0</v>
      </c>
      <c r="J83" s="112">
        <f>BAJIO14350722!D118</f>
        <v>0</v>
      </c>
      <c r="K83" s="36">
        <f t="shared" si="8"/>
        <v>396.00000000000006</v>
      </c>
      <c r="M83" s="36">
        <f t="shared" si="9"/>
        <v>63.360000000000014</v>
      </c>
      <c r="N83" s="36">
        <f>BAJIO14350722!C118</f>
        <v>459.36</v>
      </c>
      <c r="O83" s="53" t="e">
        <f t="shared" si="5"/>
        <v>#REF!</v>
      </c>
    </row>
    <row r="84" spans="1:15">
      <c r="A84" s="33" t="e">
        <f>BAJIO14350722!#REF!</f>
        <v>#REF!</v>
      </c>
      <c r="C84" s="35" t="e">
        <f>BAJIO14350722!#REF!</f>
        <v>#REF!</v>
      </c>
      <c r="E84" s="34">
        <f>BAJIO14350722!H117</f>
        <v>0</v>
      </c>
      <c r="F84" s="34">
        <f>BAJIO14350722!G119</f>
        <v>0</v>
      </c>
      <c r="G84" s="36">
        <f t="shared" si="6"/>
        <v>0</v>
      </c>
      <c r="I84" s="36">
        <f t="shared" si="7"/>
        <v>0</v>
      </c>
      <c r="J84" s="112">
        <f>BAJIO14350722!D119</f>
        <v>0</v>
      </c>
      <c r="K84" s="36">
        <f t="shared" si="8"/>
        <v>0</v>
      </c>
      <c r="M84" s="36">
        <f t="shared" si="9"/>
        <v>0</v>
      </c>
      <c r="N84" s="36">
        <f>BAJIO14350722!C119</f>
        <v>0</v>
      </c>
      <c r="O84" s="53" t="e">
        <f t="shared" si="5"/>
        <v>#REF!</v>
      </c>
    </row>
    <row r="85" spans="1:15">
      <c r="A85" s="33" t="e">
        <f>BAJIO14350722!#REF!</f>
        <v>#REF!</v>
      </c>
      <c r="C85" s="35" t="e">
        <f>BAJIO14350722!#REF!</f>
        <v>#REF!</v>
      </c>
      <c r="E85" s="34">
        <f>BAJIO14350722!H118</f>
        <v>0</v>
      </c>
      <c r="F85" s="34">
        <f>BAJIO14350722!G120</f>
        <v>0</v>
      </c>
      <c r="G85" s="36">
        <f t="shared" si="6"/>
        <v>0</v>
      </c>
      <c r="I85" s="36">
        <f t="shared" si="7"/>
        <v>0</v>
      </c>
      <c r="J85" s="112">
        <f>BAJIO14350722!D120</f>
        <v>0</v>
      </c>
      <c r="K85" s="36">
        <f t="shared" si="8"/>
        <v>0</v>
      </c>
      <c r="M85" s="36">
        <f t="shared" si="9"/>
        <v>0</v>
      </c>
      <c r="N85" s="36">
        <f>BAJIO14350722!C120</f>
        <v>0</v>
      </c>
      <c r="O85" s="53" t="e">
        <f t="shared" si="5"/>
        <v>#REF!</v>
      </c>
    </row>
    <row r="86" spans="1:15">
      <c r="A86" s="33" t="e">
        <f>BAJIO14350722!#REF!</f>
        <v>#REF!</v>
      </c>
      <c r="C86" s="35" t="e">
        <f>BAJIO14350722!#REF!</f>
        <v>#REF!</v>
      </c>
      <c r="E86" s="34">
        <f>BAJIO14350722!H119</f>
        <v>0</v>
      </c>
      <c r="F86" s="34">
        <f>BAJIO14350722!G121</f>
        <v>0</v>
      </c>
      <c r="G86" s="36">
        <f t="shared" si="6"/>
        <v>0</v>
      </c>
      <c r="I86" s="36">
        <f t="shared" si="7"/>
        <v>0</v>
      </c>
      <c r="J86" s="112">
        <f>BAJIO14350722!D121</f>
        <v>0</v>
      </c>
      <c r="K86" s="36">
        <f t="shared" si="8"/>
        <v>1400</v>
      </c>
      <c r="M86" s="36">
        <f t="shared" si="9"/>
        <v>224</v>
      </c>
      <c r="N86" s="36">
        <f>BAJIO14350722!C121</f>
        <v>1624</v>
      </c>
      <c r="O86" s="53" t="e">
        <f t="shared" si="5"/>
        <v>#REF!</v>
      </c>
    </row>
    <row r="87" spans="1:15">
      <c r="A87" s="33" t="e">
        <f>BAJIO14350722!#REF!</f>
        <v>#REF!</v>
      </c>
      <c r="C87" s="35" t="e">
        <f>BAJIO14350722!#REF!</f>
        <v>#REF!</v>
      </c>
      <c r="E87" s="34">
        <f>BAJIO14350722!H120</f>
        <v>0</v>
      </c>
      <c r="F87" s="34">
        <f>BAJIO14350722!G122</f>
        <v>0</v>
      </c>
      <c r="G87" s="36">
        <f t="shared" si="6"/>
        <v>0</v>
      </c>
      <c r="I87" s="36">
        <f t="shared" si="7"/>
        <v>0</v>
      </c>
      <c r="J87" s="112">
        <f>BAJIO14350722!D122</f>
        <v>0</v>
      </c>
      <c r="K87" s="36">
        <f t="shared" si="8"/>
        <v>0</v>
      </c>
      <c r="M87" s="36">
        <f t="shared" si="9"/>
        <v>0</v>
      </c>
      <c r="N87" s="36">
        <f>BAJIO14350722!C122</f>
        <v>0</v>
      </c>
      <c r="O87" s="53" t="e">
        <f t="shared" si="5"/>
        <v>#REF!</v>
      </c>
    </row>
    <row r="88" spans="1:15">
      <c r="A88" s="33" t="e">
        <f>BAJIO14350722!#REF!</f>
        <v>#REF!</v>
      </c>
      <c r="C88" s="35" t="e">
        <f>BAJIO14350722!#REF!</f>
        <v>#REF!</v>
      </c>
      <c r="E88" s="34">
        <f>BAJIO14350722!H121</f>
        <v>0</v>
      </c>
      <c r="F88" s="34">
        <f>BAJIO14350722!G123</f>
        <v>0</v>
      </c>
      <c r="G88" s="36">
        <f t="shared" si="6"/>
        <v>0</v>
      </c>
      <c r="I88" s="36">
        <f t="shared" si="7"/>
        <v>0</v>
      </c>
      <c r="J88" s="112">
        <f>BAJIO14350722!D123</f>
        <v>0</v>
      </c>
      <c r="K88" s="36">
        <f t="shared" si="8"/>
        <v>0</v>
      </c>
      <c r="M88" s="36">
        <f t="shared" si="9"/>
        <v>0</v>
      </c>
      <c r="N88" s="36">
        <f>BAJIO14350722!C123</f>
        <v>0</v>
      </c>
      <c r="O88" s="53" t="e">
        <f t="shared" si="5"/>
        <v>#REF!</v>
      </c>
    </row>
    <row r="89" spans="1:15">
      <c r="A89" s="33" t="e">
        <f>BAJIO14350722!#REF!</f>
        <v>#REF!</v>
      </c>
      <c r="C89" s="35" t="e">
        <f>BAJIO14350722!#REF!</f>
        <v>#REF!</v>
      </c>
      <c r="E89" s="34">
        <f>BAJIO14350722!H122</f>
        <v>0</v>
      </c>
      <c r="F89" s="34">
        <f>BAJIO14350722!G124</f>
        <v>0</v>
      </c>
      <c r="G89" s="36">
        <f t="shared" si="6"/>
        <v>0</v>
      </c>
      <c r="I89" s="36">
        <f t="shared" si="7"/>
        <v>0</v>
      </c>
      <c r="J89" s="112">
        <f>BAJIO14350722!D124</f>
        <v>0</v>
      </c>
      <c r="K89" s="36">
        <f t="shared" si="8"/>
        <v>10344.827586206897</v>
      </c>
      <c r="M89" s="36">
        <f t="shared" si="9"/>
        <v>1655.1724137931035</v>
      </c>
      <c r="N89" s="36">
        <f>BAJIO14350722!C124</f>
        <v>12000</v>
      </c>
      <c r="O89" s="53" t="e">
        <f t="shared" ref="O89:O152" si="10">O88+J89-N89</f>
        <v>#REF!</v>
      </c>
    </row>
    <row r="90" spans="1:15">
      <c r="A90" s="33" t="e">
        <f>BAJIO14350722!#REF!</f>
        <v>#REF!</v>
      </c>
      <c r="C90" s="35" t="e">
        <f>BAJIO14350722!#REF!</f>
        <v>#REF!</v>
      </c>
      <c r="E90" s="34">
        <f>BAJIO14350722!H123</f>
        <v>0</v>
      </c>
      <c r="F90" s="34" t="e">
        <f>BAJIO14350722!#REF!</f>
        <v>#REF!</v>
      </c>
      <c r="G90" s="36" t="e">
        <f t="shared" si="6"/>
        <v>#REF!</v>
      </c>
      <c r="I90" s="36" t="e">
        <f t="shared" si="7"/>
        <v>#REF!</v>
      </c>
      <c r="J90" s="112" t="e">
        <f>BAJIO14350722!#REF!</f>
        <v>#REF!</v>
      </c>
      <c r="K90" s="36" t="e">
        <f t="shared" si="8"/>
        <v>#REF!</v>
      </c>
      <c r="M90" s="36" t="e">
        <f t="shared" si="9"/>
        <v>#REF!</v>
      </c>
      <c r="N90" s="36" t="e">
        <f>BAJIO14350722!#REF!</f>
        <v>#REF!</v>
      </c>
      <c r="O90" s="53" t="e">
        <f t="shared" si="10"/>
        <v>#REF!</v>
      </c>
    </row>
    <row r="91" spans="1:15">
      <c r="A91" s="33">
        <f>BAJIO14350722!A125</f>
        <v>45412</v>
      </c>
      <c r="C91" s="35" t="e">
        <f>BAJIO14350722!#REF!</f>
        <v>#REF!</v>
      </c>
      <c r="E91" s="34">
        <f>BAJIO14350722!H124</f>
        <v>0</v>
      </c>
      <c r="F91" s="34">
        <f>BAJIO14350722!G125</f>
        <v>0</v>
      </c>
      <c r="G91" s="36">
        <f t="shared" si="6"/>
        <v>0</v>
      </c>
      <c r="I91" s="36">
        <f t="shared" si="7"/>
        <v>0</v>
      </c>
      <c r="J91" s="112">
        <f>BAJIO14350722!D125</f>
        <v>0</v>
      </c>
      <c r="K91" s="36">
        <f t="shared" si="8"/>
        <v>1034.4827586206898</v>
      </c>
      <c r="M91" s="36">
        <f t="shared" si="9"/>
        <v>165.51724137931038</v>
      </c>
      <c r="N91" s="36">
        <f>BAJIO14350722!C125</f>
        <v>1200</v>
      </c>
      <c r="O91" s="53" t="e">
        <f t="shared" si="10"/>
        <v>#REF!</v>
      </c>
    </row>
    <row r="92" spans="1:15">
      <c r="A92" s="33">
        <f>BAJIO14350722!A126</f>
        <v>0</v>
      </c>
      <c r="C92" s="35" t="e">
        <f>BAJIO14350722!#REF!</f>
        <v>#REF!</v>
      </c>
      <c r="E92" s="34" t="e">
        <f>BAJIO14350722!#REF!</f>
        <v>#REF!</v>
      </c>
      <c r="F92" s="34">
        <f>BAJIO14350722!G126</f>
        <v>0</v>
      </c>
      <c r="G92" s="36">
        <f t="shared" si="6"/>
        <v>0</v>
      </c>
      <c r="I92" s="36">
        <f t="shared" si="7"/>
        <v>0</v>
      </c>
      <c r="J92" s="112">
        <f>BAJIO14350722!D126</f>
        <v>0</v>
      </c>
      <c r="K92" s="36">
        <f t="shared" si="8"/>
        <v>0</v>
      </c>
      <c r="M92" s="36">
        <f t="shared" si="9"/>
        <v>0</v>
      </c>
      <c r="N92" s="36">
        <f>BAJIO14350722!C126</f>
        <v>0</v>
      </c>
      <c r="O92" s="53" t="e">
        <f t="shared" si="10"/>
        <v>#REF!</v>
      </c>
    </row>
    <row r="93" spans="1:15">
      <c r="A93" s="33">
        <f>BAJIO14350722!A127</f>
        <v>0</v>
      </c>
      <c r="C93" s="35" t="e">
        <f>BAJIO14350722!#REF!</f>
        <v>#REF!</v>
      </c>
      <c r="E93" s="34">
        <f>BAJIO14350722!H125</f>
        <v>0</v>
      </c>
      <c r="F93" s="34">
        <f>BAJIO14350722!G127</f>
        <v>0</v>
      </c>
      <c r="G93" s="36">
        <f t="shared" si="6"/>
        <v>0</v>
      </c>
      <c r="I93" s="36">
        <f t="shared" si="7"/>
        <v>0</v>
      </c>
      <c r="J93" s="112">
        <f>BAJIO14350722!D127</f>
        <v>0</v>
      </c>
      <c r="K93" s="36">
        <f t="shared" si="8"/>
        <v>0</v>
      </c>
      <c r="M93" s="36">
        <f t="shared" si="9"/>
        <v>0</v>
      </c>
      <c r="N93" s="36">
        <f>BAJIO14350722!C127</f>
        <v>0</v>
      </c>
      <c r="O93" s="53" t="e">
        <f t="shared" si="10"/>
        <v>#REF!</v>
      </c>
    </row>
    <row r="94" spans="1:15" ht="89.25">
      <c r="A94" s="33">
        <f>BAJIO14350722!A128</f>
        <v>0</v>
      </c>
      <c r="C94" s="35" t="str">
        <f>BAJIO14350722!B125</f>
        <v>E N VÍO SPEI:FACT 11937(BI- )
INSTITUCIÓN RECEPTORA:BANORTE
BENEFICIARIO:COMPANIA ACQUA BENE DE MEXICO SAPI SA CV
(DATO NO VERIFICADO POR ESTA INSTITUCIÓN)
CUENTA BENEFICIARIA:072580002308507340
REFERENCIA:300424 HORA:17:12:32
CLAVE DE RASTREO:BB3052346018532</v>
      </c>
      <c r="E94" s="34">
        <f>BAJIO14350722!H126</f>
        <v>0</v>
      </c>
      <c r="F94" s="34">
        <f>BAJIO14350722!G128</f>
        <v>0</v>
      </c>
      <c r="G94" s="36">
        <f t="shared" si="6"/>
        <v>0</v>
      </c>
      <c r="I94" s="36">
        <f t="shared" si="7"/>
        <v>0</v>
      </c>
      <c r="J94" s="112">
        <f>BAJIO14350722!D128</f>
        <v>0</v>
      </c>
      <c r="K94" s="36">
        <f t="shared" si="8"/>
        <v>0</v>
      </c>
      <c r="M94" s="36">
        <f t="shared" si="9"/>
        <v>0</v>
      </c>
      <c r="N94" s="36">
        <f>BAJIO14350722!C128</f>
        <v>0</v>
      </c>
      <c r="O94" s="53" t="e">
        <f t="shared" si="10"/>
        <v>#REF!</v>
      </c>
    </row>
    <row r="95" spans="1:15">
      <c r="A95" s="33">
        <f>BAJIO14350722!A129</f>
        <v>0</v>
      </c>
      <c r="C95" s="35">
        <f>BAJIO14350722!B126</f>
        <v>0</v>
      </c>
      <c r="E95" s="34">
        <f>BAJIO14350722!H127</f>
        <v>0</v>
      </c>
      <c r="F95" s="34">
        <f>BAJIO14350722!G129</f>
        <v>0</v>
      </c>
      <c r="G95" s="36">
        <f t="shared" si="6"/>
        <v>0</v>
      </c>
      <c r="I95" s="36">
        <f t="shared" si="7"/>
        <v>0</v>
      </c>
      <c r="J95" s="112">
        <f>BAJIO14350722!D129</f>
        <v>0</v>
      </c>
      <c r="K95" s="36">
        <f t="shared" si="8"/>
        <v>0</v>
      </c>
      <c r="M95" s="36">
        <f t="shared" si="9"/>
        <v>0</v>
      </c>
      <c r="N95" s="36">
        <f>BAJIO14350722!C129</f>
        <v>0</v>
      </c>
      <c r="O95" s="53" t="e">
        <f t="shared" si="10"/>
        <v>#REF!</v>
      </c>
    </row>
    <row r="96" spans="1:15">
      <c r="A96" s="33">
        <f>BAJIO14350722!A130</f>
        <v>0</v>
      </c>
      <c r="C96" s="35">
        <f>BAJIO14350722!B127</f>
        <v>0</v>
      </c>
      <c r="E96" s="34">
        <f>BAJIO14350722!H128</f>
        <v>0</v>
      </c>
      <c r="F96" s="34">
        <f>BAJIO14350722!G130</f>
        <v>0</v>
      </c>
      <c r="G96" s="36">
        <f t="shared" si="6"/>
        <v>0</v>
      </c>
      <c r="I96" s="36">
        <f t="shared" si="7"/>
        <v>0</v>
      </c>
      <c r="J96" s="112">
        <f>BAJIO14350722!D130</f>
        <v>0</v>
      </c>
      <c r="K96" s="36">
        <f t="shared" si="8"/>
        <v>0</v>
      </c>
      <c r="M96" s="36">
        <f t="shared" si="9"/>
        <v>0</v>
      </c>
      <c r="N96" s="36">
        <f>BAJIO14350722!C130</f>
        <v>0</v>
      </c>
      <c r="O96" s="53" t="e">
        <f t="shared" si="10"/>
        <v>#REF!</v>
      </c>
    </row>
    <row r="97" spans="1:15">
      <c r="A97" s="33">
        <f>BAJIO14350722!A131</f>
        <v>0</v>
      </c>
      <c r="C97" s="35">
        <f>BAJIO14350722!B128</f>
        <v>0</v>
      </c>
      <c r="E97" s="34">
        <f>BAJIO14350722!H129</f>
        <v>0</v>
      </c>
      <c r="F97" s="34">
        <f>BAJIO14350722!G131</f>
        <v>0</v>
      </c>
      <c r="G97" s="36">
        <f t="shared" si="6"/>
        <v>0</v>
      </c>
      <c r="I97" s="36">
        <f t="shared" si="7"/>
        <v>0</v>
      </c>
      <c r="J97" s="112">
        <f>BAJIO14350722!D131</f>
        <v>0</v>
      </c>
      <c r="K97" s="36">
        <f t="shared" si="8"/>
        <v>0</v>
      </c>
      <c r="M97" s="36">
        <f t="shared" si="9"/>
        <v>0</v>
      </c>
      <c r="N97" s="36">
        <f>BAJIO14350722!C131</f>
        <v>0</v>
      </c>
      <c r="O97" s="53" t="e">
        <f t="shared" si="10"/>
        <v>#REF!</v>
      </c>
    </row>
    <row r="98" spans="1:15">
      <c r="A98" s="33">
        <f>BAJIO14350722!A132</f>
        <v>0</v>
      </c>
      <c r="C98" s="35">
        <f>BAJIO14350722!B129</f>
        <v>0</v>
      </c>
      <c r="E98" s="34">
        <f>BAJIO14350722!H130</f>
        <v>0</v>
      </c>
      <c r="F98" s="34">
        <f>BAJIO14350722!G132</f>
        <v>0</v>
      </c>
      <c r="G98" s="36">
        <f t="shared" si="6"/>
        <v>0</v>
      </c>
      <c r="I98" s="36">
        <f t="shared" si="7"/>
        <v>0</v>
      </c>
      <c r="J98" s="112">
        <f>BAJIO14350722!D132</f>
        <v>0</v>
      </c>
      <c r="K98" s="36">
        <f t="shared" si="8"/>
        <v>0</v>
      </c>
      <c r="M98" s="36">
        <f t="shared" si="9"/>
        <v>0</v>
      </c>
      <c r="N98" s="36">
        <f>BAJIO14350722!C132</f>
        <v>0</v>
      </c>
      <c r="O98" s="53" t="e">
        <f t="shared" si="10"/>
        <v>#REF!</v>
      </c>
    </row>
    <row r="99" spans="1:15">
      <c r="A99" s="33">
        <f>BAJIO14350722!A133</f>
        <v>0</v>
      </c>
      <c r="C99" s="35">
        <f>BAJIO14350722!B130</f>
        <v>0</v>
      </c>
      <c r="E99" s="34">
        <f>BAJIO14350722!H131</f>
        <v>0</v>
      </c>
      <c r="F99" s="34">
        <f>BAJIO14350722!G133</f>
        <v>0</v>
      </c>
      <c r="G99" s="36">
        <f t="shared" si="6"/>
        <v>0</v>
      </c>
      <c r="I99" s="36">
        <f t="shared" si="7"/>
        <v>0</v>
      </c>
      <c r="J99" s="112">
        <f>BAJIO14350722!D133</f>
        <v>0</v>
      </c>
      <c r="K99" s="36">
        <f t="shared" si="8"/>
        <v>0</v>
      </c>
      <c r="M99" s="36">
        <f t="shared" si="9"/>
        <v>0</v>
      </c>
      <c r="N99" s="36">
        <f>BAJIO14350722!C133</f>
        <v>0</v>
      </c>
      <c r="O99" s="53" t="e">
        <f t="shared" si="10"/>
        <v>#REF!</v>
      </c>
    </row>
    <row r="100" spans="1:15">
      <c r="A100" s="33">
        <f>BAJIO14350722!A134</f>
        <v>0</v>
      </c>
      <c r="C100" s="35">
        <f>BAJIO14350722!B131</f>
        <v>0</v>
      </c>
      <c r="E100" s="34">
        <f>BAJIO14350722!H132</f>
        <v>0</v>
      </c>
      <c r="F100" s="34">
        <f>BAJIO14350722!G134</f>
        <v>0</v>
      </c>
      <c r="G100" s="36">
        <f t="shared" si="6"/>
        <v>0</v>
      </c>
      <c r="I100" s="36">
        <f t="shared" si="7"/>
        <v>0</v>
      </c>
      <c r="J100" s="112">
        <f>BAJIO14350722!D134</f>
        <v>0</v>
      </c>
      <c r="K100" s="36">
        <f t="shared" si="8"/>
        <v>0</v>
      </c>
      <c r="M100" s="36">
        <f t="shared" si="9"/>
        <v>0</v>
      </c>
      <c r="N100" s="36">
        <f>BAJIO14350722!C134</f>
        <v>0</v>
      </c>
      <c r="O100" s="53" t="e">
        <f t="shared" si="10"/>
        <v>#REF!</v>
      </c>
    </row>
    <row r="101" spans="1:15">
      <c r="A101" s="33">
        <f>BAJIO14350722!A135</f>
        <v>0</v>
      </c>
      <c r="C101" s="35">
        <f>BAJIO14350722!B132</f>
        <v>0</v>
      </c>
      <c r="E101" s="34">
        <f>BAJIO14350722!H133</f>
        <v>0</v>
      </c>
      <c r="F101" s="34">
        <f>BAJIO14350722!G135</f>
        <v>0</v>
      </c>
      <c r="G101" s="36">
        <f t="shared" si="6"/>
        <v>0</v>
      </c>
      <c r="I101" s="36">
        <f t="shared" si="7"/>
        <v>0</v>
      </c>
      <c r="J101" s="112">
        <f>BAJIO14350722!D135</f>
        <v>0</v>
      </c>
      <c r="K101" s="36">
        <f t="shared" si="8"/>
        <v>0</v>
      </c>
      <c r="M101" s="36">
        <f t="shared" si="9"/>
        <v>0</v>
      </c>
      <c r="N101" s="36">
        <f>BAJIO14350722!C135</f>
        <v>0</v>
      </c>
      <c r="O101" s="53" t="e">
        <f t="shared" si="10"/>
        <v>#REF!</v>
      </c>
    </row>
    <row r="102" spans="1:15">
      <c r="A102" s="33">
        <f>BAJIO14350722!A136</f>
        <v>0</v>
      </c>
      <c r="C102" s="35">
        <f>BAJIO14350722!B133</f>
        <v>0</v>
      </c>
      <c r="E102" s="34">
        <f>BAJIO14350722!H134</f>
        <v>0</v>
      </c>
      <c r="F102" s="34">
        <f>BAJIO14350722!G136</f>
        <v>0</v>
      </c>
      <c r="G102" s="36">
        <f t="shared" si="6"/>
        <v>0</v>
      </c>
      <c r="I102" s="36">
        <f t="shared" si="7"/>
        <v>0</v>
      </c>
      <c r="J102" s="112">
        <f>BAJIO14350722!D136</f>
        <v>0</v>
      </c>
      <c r="K102" s="36">
        <f t="shared" si="8"/>
        <v>0</v>
      </c>
      <c r="M102" s="36">
        <f t="shared" si="9"/>
        <v>0</v>
      </c>
      <c r="N102" s="36">
        <f>BAJIO14350722!C136</f>
        <v>0</v>
      </c>
      <c r="O102" s="53" t="e">
        <f t="shared" si="10"/>
        <v>#REF!</v>
      </c>
    </row>
    <row r="103" spans="1:15">
      <c r="A103" s="33">
        <f>BAJIO14350722!A137</f>
        <v>0</v>
      </c>
      <c r="C103" s="35">
        <f>BAJIO14350722!B134</f>
        <v>0</v>
      </c>
      <c r="E103" s="34">
        <f>BAJIO14350722!H135</f>
        <v>0</v>
      </c>
      <c r="F103" s="34">
        <f>BAJIO14350722!G137</f>
        <v>0</v>
      </c>
      <c r="G103" s="36">
        <f t="shared" si="6"/>
        <v>0</v>
      </c>
      <c r="I103" s="36">
        <f t="shared" si="7"/>
        <v>0</v>
      </c>
      <c r="J103" s="112">
        <f>BAJIO14350722!D137</f>
        <v>0</v>
      </c>
      <c r="K103" s="36">
        <f t="shared" si="8"/>
        <v>0</v>
      </c>
      <c r="M103" s="36">
        <f t="shared" si="9"/>
        <v>0</v>
      </c>
      <c r="N103" s="36">
        <f>BAJIO14350722!C137</f>
        <v>0</v>
      </c>
      <c r="O103" s="53" t="e">
        <f t="shared" si="10"/>
        <v>#REF!</v>
      </c>
    </row>
    <row r="104" spans="1:15">
      <c r="A104" s="33">
        <f>BAJIO14350722!A138</f>
        <v>0</v>
      </c>
      <c r="C104" s="35">
        <f>BAJIO14350722!B135</f>
        <v>0</v>
      </c>
      <c r="E104" s="34">
        <f>BAJIO14350722!H136</f>
        <v>0</v>
      </c>
      <c r="F104" s="34">
        <f>BAJIO14350722!G138</f>
        <v>0</v>
      </c>
      <c r="G104" s="36">
        <f t="shared" si="6"/>
        <v>0</v>
      </c>
      <c r="I104" s="36">
        <f t="shared" si="7"/>
        <v>0</v>
      </c>
      <c r="J104" s="112">
        <f>BAJIO14350722!D138</f>
        <v>0</v>
      </c>
      <c r="K104" s="36">
        <f t="shared" si="8"/>
        <v>0</v>
      </c>
      <c r="M104" s="36">
        <f t="shared" si="9"/>
        <v>0</v>
      </c>
      <c r="N104" s="36">
        <f>BAJIO14350722!C138</f>
        <v>0</v>
      </c>
      <c r="O104" s="53" t="e">
        <f t="shared" si="10"/>
        <v>#REF!</v>
      </c>
    </row>
    <row r="105" spans="1:15">
      <c r="A105" s="33">
        <f>BAJIO14350722!A139</f>
        <v>0</v>
      </c>
      <c r="C105" s="35">
        <f>BAJIO14350722!B136</f>
        <v>0</v>
      </c>
      <c r="E105" s="34">
        <f>BAJIO14350722!H137</f>
        <v>0</v>
      </c>
      <c r="F105" s="34">
        <f>BAJIO14350722!G139</f>
        <v>0</v>
      </c>
      <c r="G105" s="36">
        <f t="shared" si="6"/>
        <v>0</v>
      </c>
      <c r="I105" s="36">
        <f t="shared" si="7"/>
        <v>0</v>
      </c>
      <c r="J105" s="112">
        <f>BAJIO14350722!D139</f>
        <v>0</v>
      </c>
      <c r="K105" s="36">
        <f t="shared" si="8"/>
        <v>0</v>
      </c>
      <c r="M105" s="36">
        <f t="shared" si="9"/>
        <v>0</v>
      </c>
      <c r="N105" s="36">
        <f>BAJIO14350722!C139</f>
        <v>0</v>
      </c>
      <c r="O105" s="53" t="e">
        <f t="shared" si="10"/>
        <v>#REF!</v>
      </c>
    </row>
    <row r="106" spans="1:15">
      <c r="A106" s="33">
        <f>BAJIO14350722!A140</f>
        <v>0</v>
      </c>
      <c r="C106" s="35">
        <f>BAJIO14350722!B137</f>
        <v>0</v>
      </c>
      <c r="E106" s="34">
        <f>BAJIO14350722!H138</f>
        <v>0</v>
      </c>
      <c r="F106" s="34">
        <f>BAJIO14350722!G140</f>
        <v>0</v>
      </c>
      <c r="G106" s="36">
        <f t="shared" si="6"/>
        <v>0</v>
      </c>
      <c r="I106" s="36">
        <f t="shared" si="7"/>
        <v>0</v>
      </c>
      <c r="J106" s="112">
        <f>BAJIO14350722!D140</f>
        <v>0</v>
      </c>
      <c r="K106" s="36">
        <f t="shared" si="8"/>
        <v>0</v>
      </c>
      <c r="M106" s="36">
        <f t="shared" si="9"/>
        <v>0</v>
      </c>
      <c r="N106" s="36">
        <f>BAJIO14350722!C140</f>
        <v>0</v>
      </c>
      <c r="O106" s="53" t="e">
        <f t="shared" si="10"/>
        <v>#REF!</v>
      </c>
    </row>
    <row r="107" spans="1:15">
      <c r="A107" s="33">
        <f>BAJIO14350722!A141</f>
        <v>0</v>
      </c>
      <c r="C107" s="35">
        <f>BAJIO14350722!B138</f>
        <v>0</v>
      </c>
      <c r="E107" s="34">
        <f>BAJIO14350722!H139</f>
        <v>0</v>
      </c>
      <c r="F107" s="34">
        <f>BAJIO14350722!G141</f>
        <v>0</v>
      </c>
      <c r="G107" s="36">
        <f t="shared" si="6"/>
        <v>0</v>
      </c>
      <c r="I107" s="36">
        <f t="shared" si="7"/>
        <v>0</v>
      </c>
      <c r="J107" s="112">
        <f>BAJIO14350722!D141</f>
        <v>0</v>
      </c>
      <c r="K107" s="36">
        <f t="shared" si="8"/>
        <v>0</v>
      </c>
      <c r="M107" s="36">
        <f t="shared" si="9"/>
        <v>0</v>
      </c>
      <c r="N107" s="36">
        <f>BAJIO14350722!C141</f>
        <v>0</v>
      </c>
      <c r="O107" s="53" t="e">
        <f t="shared" si="10"/>
        <v>#REF!</v>
      </c>
    </row>
    <row r="108" spans="1:15">
      <c r="A108" s="33">
        <f>BAJIO14350722!A142</f>
        <v>0</v>
      </c>
      <c r="C108" s="35">
        <f>BAJIO14350722!B139</f>
        <v>0</v>
      </c>
      <c r="E108" s="34">
        <f>BAJIO14350722!H140</f>
        <v>0</v>
      </c>
      <c r="F108" s="34">
        <f>BAJIO14350722!G142</f>
        <v>0</v>
      </c>
      <c r="G108" s="36">
        <f t="shared" si="6"/>
        <v>0</v>
      </c>
      <c r="I108" s="36">
        <f t="shared" si="7"/>
        <v>0</v>
      </c>
      <c r="J108" s="112">
        <f>BAJIO14350722!D142</f>
        <v>0</v>
      </c>
      <c r="K108" s="36">
        <f t="shared" si="8"/>
        <v>0</v>
      </c>
      <c r="M108" s="36">
        <f t="shared" si="9"/>
        <v>0</v>
      </c>
      <c r="N108" s="36">
        <f>BAJIO14350722!C142</f>
        <v>0</v>
      </c>
      <c r="O108" s="53" t="e">
        <f t="shared" si="10"/>
        <v>#REF!</v>
      </c>
    </row>
    <row r="109" spans="1:15">
      <c r="A109" s="33">
        <f>BAJIO14350722!A143</f>
        <v>0</v>
      </c>
      <c r="C109" s="35">
        <f>BAJIO14350722!B140</f>
        <v>0</v>
      </c>
      <c r="E109" s="34">
        <f>BAJIO14350722!H141</f>
        <v>0</v>
      </c>
      <c r="F109" s="34">
        <f>BAJIO14350722!G143</f>
        <v>0</v>
      </c>
      <c r="G109" s="36">
        <f t="shared" si="6"/>
        <v>0</v>
      </c>
      <c r="I109" s="36">
        <f t="shared" si="7"/>
        <v>0</v>
      </c>
      <c r="J109" s="112">
        <f>BAJIO14350722!D143</f>
        <v>0</v>
      </c>
      <c r="K109" s="36">
        <f t="shared" si="8"/>
        <v>0</v>
      </c>
      <c r="M109" s="36">
        <f t="shared" si="9"/>
        <v>0</v>
      </c>
      <c r="N109" s="36">
        <f>BAJIO14350722!C143</f>
        <v>0</v>
      </c>
      <c r="O109" s="53" t="e">
        <f t="shared" si="10"/>
        <v>#REF!</v>
      </c>
    </row>
    <row r="110" spans="1:15">
      <c r="A110" s="33">
        <f>BAJIO14350722!A144</f>
        <v>0</v>
      </c>
      <c r="C110" s="35">
        <f>BAJIO14350722!B141</f>
        <v>0</v>
      </c>
      <c r="E110" s="34">
        <f>BAJIO14350722!H142</f>
        <v>0</v>
      </c>
      <c r="F110" s="34">
        <f>BAJIO14350722!G144</f>
        <v>0</v>
      </c>
      <c r="G110" s="36">
        <f t="shared" si="6"/>
        <v>0</v>
      </c>
      <c r="I110" s="36">
        <f t="shared" si="7"/>
        <v>0</v>
      </c>
      <c r="J110" s="112">
        <f>BAJIO14350722!D144</f>
        <v>0</v>
      </c>
      <c r="K110" s="36">
        <f t="shared" si="8"/>
        <v>0</v>
      </c>
      <c r="M110" s="36">
        <f t="shared" si="9"/>
        <v>0</v>
      </c>
      <c r="N110" s="36">
        <f>BAJIO14350722!C144</f>
        <v>0</v>
      </c>
      <c r="O110" s="53" t="e">
        <f t="shared" si="10"/>
        <v>#REF!</v>
      </c>
    </row>
    <row r="111" spans="1:15">
      <c r="A111" s="33">
        <f>BAJIO14350722!A145</f>
        <v>0</v>
      </c>
      <c r="C111" s="35">
        <f>BAJIO14350722!B142</f>
        <v>0</v>
      </c>
      <c r="E111" s="34">
        <f>BAJIO14350722!H143</f>
        <v>0</v>
      </c>
      <c r="F111" s="34">
        <f>BAJIO14350722!G145</f>
        <v>0</v>
      </c>
      <c r="G111" s="36">
        <f t="shared" ref="G111:G174" si="11">J111/1.16</f>
        <v>0</v>
      </c>
      <c r="I111" s="36">
        <f t="shared" ref="I111:I174" si="12">G111*0.16</f>
        <v>0</v>
      </c>
      <c r="J111" s="112">
        <f>BAJIO14350722!D145</f>
        <v>0</v>
      </c>
      <c r="K111" s="36">
        <f t="shared" ref="K111:K174" si="13">N111/1.16</f>
        <v>0</v>
      </c>
      <c r="M111" s="36">
        <f t="shared" ref="M111:M174" si="14">K111*0.16</f>
        <v>0</v>
      </c>
      <c r="N111" s="36">
        <f>BAJIO14350722!C145</f>
        <v>0</v>
      </c>
      <c r="O111" s="53" t="e">
        <f t="shared" si="10"/>
        <v>#REF!</v>
      </c>
    </row>
    <row r="112" spans="1:15">
      <c r="A112" s="33">
        <f>BAJIO14350722!A146</f>
        <v>0</v>
      </c>
      <c r="C112" s="35">
        <f>BAJIO14350722!B143</f>
        <v>0</v>
      </c>
      <c r="E112" s="34">
        <f>BAJIO14350722!H144</f>
        <v>0</v>
      </c>
      <c r="F112" s="34">
        <f>BAJIO14350722!G146</f>
        <v>0</v>
      </c>
      <c r="G112" s="36">
        <f t="shared" si="11"/>
        <v>0</v>
      </c>
      <c r="I112" s="36">
        <f t="shared" si="12"/>
        <v>0</v>
      </c>
      <c r="J112" s="112">
        <f>BAJIO14350722!D146</f>
        <v>0</v>
      </c>
      <c r="K112" s="36">
        <f t="shared" si="13"/>
        <v>0</v>
      </c>
      <c r="M112" s="36">
        <f t="shared" si="14"/>
        <v>0</v>
      </c>
      <c r="N112" s="36">
        <f>BAJIO14350722!C146</f>
        <v>0</v>
      </c>
      <c r="O112" s="53" t="e">
        <f t="shared" si="10"/>
        <v>#REF!</v>
      </c>
    </row>
    <row r="113" spans="1:15">
      <c r="A113" s="33">
        <f>BAJIO14350722!A147</f>
        <v>0</v>
      </c>
      <c r="C113" s="35">
        <f>BAJIO14350722!B144</f>
        <v>0</v>
      </c>
      <c r="E113" s="34">
        <f>BAJIO14350722!H145</f>
        <v>0</v>
      </c>
      <c r="F113" s="34">
        <f>BAJIO14350722!G147</f>
        <v>0</v>
      </c>
      <c r="G113" s="36">
        <f t="shared" si="11"/>
        <v>0</v>
      </c>
      <c r="I113" s="36">
        <f t="shared" si="12"/>
        <v>0</v>
      </c>
      <c r="J113" s="112">
        <f>BAJIO14350722!D147</f>
        <v>0</v>
      </c>
      <c r="K113" s="36">
        <f t="shared" si="13"/>
        <v>0</v>
      </c>
      <c r="M113" s="36">
        <f t="shared" si="14"/>
        <v>0</v>
      </c>
      <c r="N113" s="36">
        <f>BAJIO14350722!C147</f>
        <v>0</v>
      </c>
      <c r="O113" s="53" t="e">
        <f t="shared" si="10"/>
        <v>#REF!</v>
      </c>
    </row>
    <row r="114" spans="1:15">
      <c r="A114" s="33">
        <f>BAJIO14350722!A148</f>
        <v>0</v>
      </c>
      <c r="C114" s="35">
        <f>BAJIO14350722!B145</f>
        <v>0</v>
      </c>
      <c r="E114" s="34">
        <f>BAJIO14350722!H146</f>
        <v>0</v>
      </c>
      <c r="F114" s="34">
        <f>BAJIO14350722!G148</f>
        <v>0</v>
      </c>
      <c r="G114" s="36">
        <f t="shared" si="11"/>
        <v>0</v>
      </c>
      <c r="I114" s="36">
        <f t="shared" si="12"/>
        <v>0</v>
      </c>
      <c r="J114" s="112">
        <f>BAJIO14350722!D148</f>
        <v>0</v>
      </c>
      <c r="K114" s="36">
        <f t="shared" si="13"/>
        <v>0</v>
      </c>
      <c r="M114" s="36">
        <f t="shared" si="14"/>
        <v>0</v>
      </c>
      <c r="N114" s="36">
        <f>BAJIO14350722!C148</f>
        <v>0</v>
      </c>
      <c r="O114" s="53" t="e">
        <f t="shared" si="10"/>
        <v>#REF!</v>
      </c>
    </row>
    <row r="115" spans="1:15">
      <c r="A115" s="33">
        <f>BAJIO14350722!A149</f>
        <v>0</v>
      </c>
      <c r="C115" s="35">
        <f>BAJIO14350722!B146</f>
        <v>0</v>
      </c>
      <c r="E115" s="34">
        <f>BAJIO14350722!H147</f>
        <v>0</v>
      </c>
      <c r="F115" s="34">
        <f>BAJIO14350722!G149</f>
        <v>0</v>
      </c>
      <c r="G115" s="36">
        <f t="shared" si="11"/>
        <v>0</v>
      </c>
      <c r="I115" s="36">
        <f t="shared" si="12"/>
        <v>0</v>
      </c>
      <c r="J115" s="112">
        <f>BAJIO14350722!D149</f>
        <v>0</v>
      </c>
      <c r="K115" s="36">
        <f t="shared" si="13"/>
        <v>0</v>
      </c>
      <c r="M115" s="36">
        <f t="shared" si="14"/>
        <v>0</v>
      </c>
      <c r="N115" s="36">
        <f>BAJIO14350722!C149</f>
        <v>0</v>
      </c>
      <c r="O115" s="53" t="e">
        <f t="shared" si="10"/>
        <v>#REF!</v>
      </c>
    </row>
    <row r="116" spans="1:15">
      <c r="A116" s="33">
        <f>BAJIO14350722!A150</f>
        <v>0</v>
      </c>
      <c r="C116" s="35">
        <f>BAJIO14350722!B147</f>
        <v>0</v>
      </c>
      <c r="E116" s="34">
        <f>BAJIO14350722!H148</f>
        <v>0</v>
      </c>
      <c r="F116" s="34">
        <f>BAJIO14350722!G150</f>
        <v>0</v>
      </c>
      <c r="G116" s="36">
        <f t="shared" si="11"/>
        <v>0</v>
      </c>
      <c r="I116" s="36">
        <f t="shared" si="12"/>
        <v>0</v>
      </c>
      <c r="J116" s="112">
        <f>BAJIO14350722!D150</f>
        <v>0</v>
      </c>
      <c r="K116" s="36">
        <f t="shared" si="13"/>
        <v>0</v>
      </c>
      <c r="M116" s="36">
        <f t="shared" si="14"/>
        <v>0</v>
      </c>
      <c r="N116" s="36">
        <f>BAJIO14350722!C150</f>
        <v>0</v>
      </c>
      <c r="O116" s="53" t="e">
        <f t="shared" si="10"/>
        <v>#REF!</v>
      </c>
    </row>
    <row r="117" spans="1:15">
      <c r="A117" s="33">
        <f>BAJIO14350722!A151</f>
        <v>0</v>
      </c>
      <c r="C117" s="35">
        <f>BAJIO14350722!B148</f>
        <v>0</v>
      </c>
      <c r="E117" s="34">
        <f>BAJIO14350722!H149</f>
        <v>0</v>
      </c>
      <c r="F117" s="34">
        <f>BAJIO14350722!G151</f>
        <v>0</v>
      </c>
      <c r="G117" s="36">
        <f t="shared" si="11"/>
        <v>0</v>
      </c>
      <c r="I117" s="36">
        <f t="shared" si="12"/>
        <v>0</v>
      </c>
      <c r="J117" s="112">
        <f>BAJIO14350722!D151</f>
        <v>0</v>
      </c>
      <c r="K117" s="36">
        <f t="shared" si="13"/>
        <v>0</v>
      </c>
      <c r="M117" s="36">
        <f t="shared" si="14"/>
        <v>0</v>
      </c>
      <c r="N117" s="36">
        <f>BAJIO14350722!C151</f>
        <v>0</v>
      </c>
      <c r="O117" s="53" t="e">
        <f t="shared" si="10"/>
        <v>#REF!</v>
      </c>
    </row>
    <row r="118" spans="1:15">
      <c r="A118" s="33">
        <f>BAJIO14350722!A152</f>
        <v>0</v>
      </c>
      <c r="C118" s="35">
        <f>BAJIO14350722!B149</f>
        <v>0</v>
      </c>
      <c r="E118" s="34">
        <f>BAJIO14350722!H150</f>
        <v>0</v>
      </c>
      <c r="F118" s="34">
        <f>BAJIO14350722!G152</f>
        <v>0</v>
      </c>
      <c r="G118" s="36">
        <f t="shared" si="11"/>
        <v>0</v>
      </c>
      <c r="I118" s="36">
        <f t="shared" si="12"/>
        <v>0</v>
      </c>
      <c r="J118" s="112">
        <f>BAJIO14350722!D152</f>
        <v>0</v>
      </c>
      <c r="K118" s="36">
        <f t="shared" si="13"/>
        <v>0</v>
      </c>
      <c r="M118" s="36">
        <f t="shared" si="14"/>
        <v>0</v>
      </c>
      <c r="N118" s="36">
        <f>BAJIO14350722!C152</f>
        <v>0</v>
      </c>
      <c r="O118" s="53" t="e">
        <f t="shared" si="10"/>
        <v>#REF!</v>
      </c>
    </row>
    <row r="119" spans="1:15">
      <c r="A119" s="33">
        <f>BAJIO14350722!A153</f>
        <v>0</v>
      </c>
      <c r="C119" s="35">
        <f>BAJIO14350722!B150</f>
        <v>0</v>
      </c>
      <c r="E119" s="34">
        <f>BAJIO14350722!H151</f>
        <v>0</v>
      </c>
      <c r="F119" s="34">
        <f>BAJIO14350722!G153</f>
        <v>0</v>
      </c>
      <c r="G119" s="36">
        <f t="shared" si="11"/>
        <v>0</v>
      </c>
      <c r="I119" s="36">
        <f t="shared" si="12"/>
        <v>0</v>
      </c>
      <c r="J119" s="112">
        <f>BAJIO14350722!D153</f>
        <v>0</v>
      </c>
      <c r="K119" s="36">
        <f t="shared" si="13"/>
        <v>0</v>
      </c>
      <c r="M119" s="36">
        <f t="shared" si="14"/>
        <v>0</v>
      </c>
      <c r="N119" s="36">
        <f>BAJIO14350722!C153</f>
        <v>0</v>
      </c>
      <c r="O119" s="53" t="e">
        <f t="shared" si="10"/>
        <v>#REF!</v>
      </c>
    </row>
    <row r="120" spans="1:15">
      <c r="A120" s="33">
        <f>BAJIO14350722!A154</f>
        <v>0</v>
      </c>
      <c r="C120" s="35">
        <f>BAJIO14350722!B151</f>
        <v>0</v>
      </c>
      <c r="E120" s="34">
        <f>BAJIO14350722!H152</f>
        <v>0</v>
      </c>
      <c r="F120" s="34">
        <f>BAJIO14350722!G154</f>
        <v>0</v>
      </c>
      <c r="G120" s="36">
        <f t="shared" si="11"/>
        <v>0</v>
      </c>
      <c r="I120" s="36">
        <f t="shared" si="12"/>
        <v>0</v>
      </c>
      <c r="J120" s="112">
        <f>BAJIO14350722!D154</f>
        <v>0</v>
      </c>
      <c r="K120" s="36">
        <f t="shared" si="13"/>
        <v>0</v>
      </c>
      <c r="M120" s="36">
        <f t="shared" si="14"/>
        <v>0</v>
      </c>
      <c r="N120" s="36">
        <f>BAJIO14350722!C154</f>
        <v>0</v>
      </c>
      <c r="O120" s="53" t="e">
        <f t="shared" si="10"/>
        <v>#REF!</v>
      </c>
    </row>
    <row r="121" spans="1:15">
      <c r="A121" s="33">
        <f>BAJIO14350722!A155</f>
        <v>0</v>
      </c>
      <c r="C121" s="35">
        <f>BAJIO14350722!B152</f>
        <v>0</v>
      </c>
      <c r="E121" s="34">
        <f>BAJIO14350722!H153</f>
        <v>0</v>
      </c>
      <c r="F121" s="34">
        <f>BAJIO14350722!G155</f>
        <v>0</v>
      </c>
      <c r="G121" s="36">
        <f t="shared" si="11"/>
        <v>0</v>
      </c>
      <c r="I121" s="36">
        <f t="shared" si="12"/>
        <v>0</v>
      </c>
      <c r="J121" s="112">
        <f>BAJIO14350722!D155</f>
        <v>0</v>
      </c>
      <c r="K121" s="36">
        <f t="shared" si="13"/>
        <v>0</v>
      </c>
      <c r="M121" s="36">
        <f t="shared" si="14"/>
        <v>0</v>
      </c>
      <c r="N121" s="36">
        <f>BAJIO14350722!C155</f>
        <v>0</v>
      </c>
      <c r="O121" s="53" t="e">
        <f t="shared" si="10"/>
        <v>#REF!</v>
      </c>
    </row>
    <row r="122" spans="1:15">
      <c r="A122" s="33">
        <f>BAJIO14350722!A156</f>
        <v>0</v>
      </c>
      <c r="C122" s="35">
        <f>BAJIO14350722!B153</f>
        <v>0</v>
      </c>
      <c r="E122" s="34">
        <f>BAJIO14350722!H154</f>
        <v>0</v>
      </c>
      <c r="F122" s="34">
        <f>BAJIO14350722!G156</f>
        <v>0</v>
      </c>
      <c r="G122" s="36">
        <f t="shared" si="11"/>
        <v>0</v>
      </c>
      <c r="I122" s="36">
        <f t="shared" si="12"/>
        <v>0</v>
      </c>
      <c r="J122" s="112">
        <f>BAJIO14350722!D156</f>
        <v>0</v>
      </c>
      <c r="K122" s="36">
        <f t="shared" si="13"/>
        <v>0</v>
      </c>
      <c r="M122" s="36">
        <f t="shared" si="14"/>
        <v>0</v>
      </c>
      <c r="N122" s="36">
        <f>BAJIO14350722!C156</f>
        <v>0</v>
      </c>
      <c r="O122" s="53" t="e">
        <f t="shared" si="10"/>
        <v>#REF!</v>
      </c>
    </row>
    <row r="123" spans="1:15">
      <c r="A123" s="33">
        <f>BAJIO14350722!A157</f>
        <v>0</v>
      </c>
      <c r="C123" s="35">
        <f>BAJIO14350722!B154</f>
        <v>0</v>
      </c>
      <c r="E123" s="34">
        <f>BAJIO14350722!H155</f>
        <v>0</v>
      </c>
      <c r="F123" s="34">
        <f>BAJIO14350722!G157</f>
        <v>0</v>
      </c>
      <c r="G123" s="36">
        <f t="shared" si="11"/>
        <v>0</v>
      </c>
      <c r="I123" s="36">
        <f t="shared" si="12"/>
        <v>0</v>
      </c>
      <c r="J123" s="112">
        <f>BAJIO14350722!D157</f>
        <v>0</v>
      </c>
      <c r="K123" s="36">
        <f t="shared" si="13"/>
        <v>0</v>
      </c>
      <c r="M123" s="36">
        <f t="shared" si="14"/>
        <v>0</v>
      </c>
      <c r="N123" s="36">
        <f>BAJIO14350722!C157</f>
        <v>0</v>
      </c>
      <c r="O123" s="53" t="e">
        <f t="shared" si="10"/>
        <v>#REF!</v>
      </c>
    </row>
    <row r="124" spans="1:15">
      <c r="A124" s="33">
        <f>BAJIO14350722!A158</f>
        <v>0</v>
      </c>
      <c r="C124" s="35">
        <f>BAJIO14350722!B155</f>
        <v>0</v>
      </c>
      <c r="E124" s="34">
        <f>BAJIO14350722!H156</f>
        <v>0</v>
      </c>
      <c r="F124" s="34">
        <f>BAJIO14350722!G158</f>
        <v>0</v>
      </c>
      <c r="G124" s="36">
        <f t="shared" si="11"/>
        <v>0</v>
      </c>
      <c r="I124" s="36">
        <f t="shared" si="12"/>
        <v>0</v>
      </c>
      <c r="J124" s="112">
        <f>BAJIO14350722!D158</f>
        <v>0</v>
      </c>
      <c r="K124" s="36">
        <f t="shared" si="13"/>
        <v>0</v>
      </c>
      <c r="M124" s="36">
        <f t="shared" si="14"/>
        <v>0</v>
      </c>
      <c r="N124" s="36">
        <f>BAJIO14350722!C158</f>
        <v>0</v>
      </c>
      <c r="O124" s="53" t="e">
        <f t="shared" si="10"/>
        <v>#REF!</v>
      </c>
    </row>
    <row r="125" spans="1:15">
      <c r="A125" s="33">
        <f>BAJIO14350722!A159</f>
        <v>0</v>
      </c>
      <c r="C125" s="35">
        <f>BAJIO14350722!B156</f>
        <v>0</v>
      </c>
      <c r="E125" s="34">
        <f>BAJIO14350722!H159</f>
        <v>0</v>
      </c>
      <c r="F125" s="34">
        <f>BAJIO14350722!G159</f>
        <v>0</v>
      </c>
      <c r="G125" s="36">
        <f t="shared" si="11"/>
        <v>0</v>
      </c>
      <c r="I125" s="36">
        <f t="shared" si="12"/>
        <v>0</v>
      </c>
      <c r="J125" s="112">
        <f>BAJIO14350722!D159</f>
        <v>0</v>
      </c>
      <c r="K125" s="36">
        <f t="shared" si="13"/>
        <v>0</v>
      </c>
      <c r="M125" s="36">
        <f t="shared" si="14"/>
        <v>0</v>
      </c>
      <c r="N125" s="36">
        <f>BAJIO14350722!C159</f>
        <v>0</v>
      </c>
      <c r="O125" s="53" t="e">
        <f t="shared" si="10"/>
        <v>#REF!</v>
      </c>
    </row>
    <row r="126" spans="1:15">
      <c r="A126" s="33">
        <f>BAJIO14350722!A160</f>
        <v>0</v>
      </c>
      <c r="C126" s="35">
        <f>BAJIO14350722!B157</f>
        <v>0</v>
      </c>
      <c r="E126" s="34">
        <f>BAJIO14350722!H160</f>
        <v>0</v>
      </c>
      <c r="F126" s="34">
        <f>BAJIO14350722!G160</f>
        <v>0</v>
      </c>
      <c r="G126" s="36">
        <f t="shared" si="11"/>
        <v>0</v>
      </c>
      <c r="I126" s="36">
        <f t="shared" si="12"/>
        <v>0</v>
      </c>
      <c r="J126" s="112">
        <f>BAJIO14350722!D160</f>
        <v>0</v>
      </c>
      <c r="K126" s="36">
        <f t="shared" si="13"/>
        <v>0</v>
      </c>
      <c r="M126" s="36">
        <f t="shared" si="14"/>
        <v>0</v>
      </c>
      <c r="N126" s="36">
        <f>BAJIO14350722!C160</f>
        <v>0</v>
      </c>
      <c r="O126" s="53" t="e">
        <f t="shared" si="10"/>
        <v>#REF!</v>
      </c>
    </row>
    <row r="127" spans="1:15">
      <c r="A127" s="33">
        <f>BAJIO14350722!A161</f>
        <v>0</v>
      </c>
      <c r="C127" s="35">
        <f>BAJIO14350722!B158</f>
        <v>0</v>
      </c>
      <c r="E127" s="34">
        <f>BAJIO14350722!H161</f>
        <v>0</v>
      </c>
      <c r="F127" s="34">
        <f>BAJIO14350722!G161</f>
        <v>0</v>
      </c>
      <c r="G127" s="36">
        <f t="shared" si="11"/>
        <v>0</v>
      </c>
      <c r="I127" s="36">
        <f t="shared" si="12"/>
        <v>0</v>
      </c>
      <c r="J127" s="112">
        <f>BAJIO14350722!D161</f>
        <v>0</v>
      </c>
      <c r="K127" s="36">
        <f t="shared" si="13"/>
        <v>0</v>
      </c>
      <c r="M127" s="36">
        <f t="shared" si="14"/>
        <v>0</v>
      </c>
      <c r="N127" s="36">
        <f>BAJIO14350722!C161</f>
        <v>0</v>
      </c>
      <c r="O127" s="53" t="e">
        <f t="shared" si="10"/>
        <v>#REF!</v>
      </c>
    </row>
    <row r="128" spans="1:15">
      <c r="A128" s="33">
        <f>BAJIO14350722!A162</f>
        <v>0</v>
      </c>
      <c r="C128" s="35">
        <f>BAJIO14350722!B159</f>
        <v>0</v>
      </c>
      <c r="E128" s="34">
        <f>BAJIO14350722!H162</f>
        <v>0</v>
      </c>
      <c r="F128" s="34">
        <f>BAJIO14350722!G162</f>
        <v>0</v>
      </c>
      <c r="G128" s="36">
        <f t="shared" si="11"/>
        <v>0</v>
      </c>
      <c r="I128" s="36">
        <f t="shared" si="12"/>
        <v>0</v>
      </c>
      <c r="J128" s="112">
        <f>BAJIO14350722!D162</f>
        <v>0</v>
      </c>
      <c r="K128" s="36">
        <f t="shared" si="13"/>
        <v>0</v>
      </c>
      <c r="M128" s="36">
        <f t="shared" si="14"/>
        <v>0</v>
      </c>
      <c r="N128" s="36">
        <f>BAJIO14350722!C162</f>
        <v>0</v>
      </c>
      <c r="O128" s="53" t="e">
        <f t="shared" si="10"/>
        <v>#REF!</v>
      </c>
    </row>
    <row r="129" spans="1:15">
      <c r="A129" s="33">
        <f>BAJIO14350722!A163</f>
        <v>0</v>
      </c>
      <c r="C129" s="35">
        <f>BAJIO14350722!B160</f>
        <v>0</v>
      </c>
      <c r="E129" s="34">
        <f>BAJIO14350722!H163</f>
        <v>0</v>
      </c>
      <c r="F129" s="34">
        <f>BAJIO14350722!G163</f>
        <v>0</v>
      </c>
      <c r="G129" s="36">
        <f t="shared" si="11"/>
        <v>0</v>
      </c>
      <c r="I129" s="36">
        <f t="shared" si="12"/>
        <v>0</v>
      </c>
      <c r="J129" s="112">
        <f>BAJIO14350722!D163</f>
        <v>0</v>
      </c>
      <c r="K129" s="36">
        <f t="shared" si="13"/>
        <v>0</v>
      </c>
      <c r="M129" s="36">
        <f t="shared" si="14"/>
        <v>0</v>
      </c>
      <c r="N129" s="36">
        <f>BAJIO14350722!C163</f>
        <v>0</v>
      </c>
      <c r="O129" s="53" t="e">
        <f t="shared" si="10"/>
        <v>#REF!</v>
      </c>
    </row>
    <row r="130" spans="1:15">
      <c r="A130" s="33">
        <f>BAJIO14350722!A164</f>
        <v>0</v>
      </c>
      <c r="C130" s="35">
        <f>BAJIO14350722!B161</f>
        <v>0</v>
      </c>
      <c r="E130" s="34">
        <f>BAJIO14350722!H164</f>
        <v>0</v>
      </c>
      <c r="F130" s="34">
        <f>BAJIO14350722!G164</f>
        <v>0</v>
      </c>
      <c r="G130" s="36">
        <f t="shared" si="11"/>
        <v>0</v>
      </c>
      <c r="I130" s="36">
        <f t="shared" si="12"/>
        <v>0</v>
      </c>
      <c r="J130" s="112">
        <f>BAJIO14350722!D164</f>
        <v>0</v>
      </c>
      <c r="K130" s="36">
        <f t="shared" si="13"/>
        <v>0</v>
      </c>
      <c r="M130" s="36">
        <f t="shared" si="14"/>
        <v>0</v>
      </c>
      <c r="N130" s="36">
        <f>BAJIO14350722!C164</f>
        <v>0</v>
      </c>
      <c r="O130" s="53" t="e">
        <f t="shared" si="10"/>
        <v>#REF!</v>
      </c>
    </row>
    <row r="131" spans="1:15">
      <c r="A131" s="33">
        <f>BAJIO14350722!A165</f>
        <v>0</v>
      </c>
      <c r="C131" s="35">
        <f>BAJIO14350722!B162</f>
        <v>0</v>
      </c>
      <c r="E131" s="34">
        <f>BAJIO14350722!H165</f>
        <v>0</v>
      </c>
      <c r="F131" s="34">
        <f>BAJIO14350722!G165</f>
        <v>0</v>
      </c>
      <c r="G131" s="36">
        <f t="shared" si="11"/>
        <v>0</v>
      </c>
      <c r="I131" s="36">
        <f t="shared" si="12"/>
        <v>0</v>
      </c>
      <c r="J131" s="112">
        <f>BAJIO14350722!D165</f>
        <v>0</v>
      </c>
      <c r="K131" s="36">
        <f t="shared" si="13"/>
        <v>0</v>
      </c>
      <c r="M131" s="36">
        <f t="shared" si="14"/>
        <v>0</v>
      </c>
      <c r="N131" s="36">
        <f>BAJIO14350722!C165</f>
        <v>0</v>
      </c>
      <c r="O131" s="53" t="e">
        <f t="shared" si="10"/>
        <v>#REF!</v>
      </c>
    </row>
    <row r="132" spans="1:15">
      <c r="A132" s="33">
        <f>BAJIO14350722!A166</f>
        <v>0</v>
      </c>
      <c r="C132" s="35">
        <f>BAJIO14350722!B163</f>
        <v>0</v>
      </c>
      <c r="E132" s="34">
        <f>BAJIO14350722!H166</f>
        <v>0</v>
      </c>
      <c r="F132" s="34">
        <f>BAJIO14350722!G166</f>
        <v>0</v>
      </c>
      <c r="G132" s="36">
        <f t="shared" si="11"/>
        <v>0</v>
      </c>
      <c r="I132" s="36">
        <f t="shared" si="12"/>
        <v>0</v>
      </c>
      <c r="J132" s="112">
        <f>BAJIO14350722!D166</f>
        <v>0</v>
      </c>
      <c r="K132" s="36">
        <f t="shared" si="13"/>
        <v>0</v>
      </c>
      <c r="M132" s="36">
        <f t="shared" si="14"/>
        <v>0</v>
      </c>
      <c r="N132" s="36">
        <f>BAJIO14350722!C166</f>
        <v>0</v>
      </c>
      <c r="O132" s="53" t="e">
        <f t="shared" si="10"/>
        <v>#REF!</v>
      </c>
    </row>
    <row r="133" spans="1:15">
      <c r="A133" s="33">
        <f>BAJIO14350722!A167</f>
        <v>0</v>
      </c>
      <c r="C133" s="35">
        <f>BAJIO14350722!B164</f>
        <v>0</v>
      </c>
      <c r="E133" s="34">
        <f>BAJIO14350722!H167</f>
        <v>0</v>
      </c>
      <c r="F133" s="34">
        <f>BAJIO14350722!G167</f>
        <v>0</v>
      </c>
      <c r="G133" s="36">
        <f t="shared" si="11"/>
        <v>0</v>
      </c>
      <c r="I133" s="36">
        <f t="shared" si="12"/>
        <v>0</v>
      </c>
      <c r="J133" s="112">
        <f>BAJIO14350722!D167</f>
        <v>0</v>
      </c>
      <c r="K133" s="36">
        <f t="shared" si="13"/>
        <v>0</v>
      </c>
      <c r="M133" s="36">
        <f t="shared" si="14"/>
        <v>0</v>
      </c>
      <c r="N133" s="36">
        <f>BAJIO14350722!C167</f>
        <v>0</v>
      </c>
      <c r="O133" s="53" t="e">
        <f t="shared" si="10"/>
        <v>#REF!</v>
      </c>
    </row>
    <row r="134" spans="1:15">
      <c r="A134" s="33">
        <f>BAJIO14350722!A168</f>
        <v>0</v>
      </c>
      <c r="C134" s="35">
        <f>BAJIO14350722!B165</f>
        <v>0</v>
      </c>
      <c r="E134" s="34">
        <f>BAJIO14350722!H168</f>
        <v>0</v>
      </c>
      <c r="F134" s="34">
        <f>BAJIO14350722!G168</f>
        <v>0</v>
      </c>
      <c r="G134" s="36">
        <f t="shared" si="11"/>
        <v>0</v>
      </c>
      <c r="I134" s="36">
        <f t="shared" si="12"/>
        <v>0</v>
      </c>
      <c r="J134" s="112">
        <f>BAJIO14350722!D168</f>
        <v>0</v>
      </c>
      <c r="K134" s="36">
        <f t="shared" si="13"/>
        <v>0</v>
      </c>
      <c r="M134" s="36">
        <f t="shared" si="14"/>
        <v>0</v>
      </c>
      <c r="N134" s="36">
        <f>BAJIO14350722!C168</f>
        <v>0</v>
      </c>
      <c r="O134" s="53" t="e">
        <f t="shared" si="10"/>
        <v>#REF!</v>
      </c>
    </row>
    <row r="135" spans="1:15">
      <c r="A135" s="33">
        <f>BAJIO14350722!A169</f>
        <v>0</v>
      </c>
      <c r="C135" s="35">
        <f>BAJIO14350722!B166</f>
        <v>0</v>
      </c>
      <c r="E135" s="34">
        <f>BAJIO14350722!H169</f>
        <v>0</v>
      </c>
      <c r="F135" s="34">
        <f>BAJIO14350722!G169</f>
        <v>0</v>
      </c>
      <c r="G135" s="36">
        <f t="shared" si="11"/>
        <v>0</v>
      </c>
      <c r="I135" s="36">
        <f t="shared" si="12"/>
        <v>0</v>
      </c>
      <c r="J135" s="112">
        <f>BAJIO14350722!D169</f>
        <v>0</v>
      </c>
      <c r="K135" s="36">
        <f t="shared" si="13"/>
        <v>0</v>
      </c>
      <c r="M135" s="36">
        <f t="shared" si="14"/>
        <v>0</v>
      </c>
      <c r="N135" s="36">
        <f>BAJIO14350722!C169</f>
        <v>0</v>
      </c>
      <c r="O135" s="53" t="e">
        <f t="shared" si="10"/>
        <v>#REF!</v>
      </c>
    </row>
    <row r="136" spans="1:15">
      <c r="A136" s="33">
        <f>BAJIO14350722!A170</f>
        <v>0</v>
      </c>
      <c r="C136" s="35">
        <f>BAJIO14350722!B167</f>
        <v>0</v>
      </c>
      <c r="E136" s="34">
        <f>BAJIO14350722!H170</f>
        <v>0</v>
      </c>
      <c r="F136" s="34">
        <f>BAJIO14350722!G170</f>
        <v>0</v>
      </c>
      <c r="G136" s="36">
        <f t="shared" si="11"/>
        <v>0</v>
      </c>
      <c r="I136" s="36">
        <f t="shared" si="12"/>
        <v>0</v>
      </c>
      <c r="J136" s="112">
        <f>BAJIO14350722!D170</f>
        <v>0</v>
      </c>
      <c r="K136" s="36">
        <f t="shared" si="13"/>
        <v>0</v>
      </c>
      <c r="M136" s="36">
        <f t="shared" si="14"/>
        <v>0</v>
      </c>
      <c r="N136" s="36">
        <f>BAJIO14350722!C170</f>
        <v>0</v>
      </c>
      <c r="O136" s="53" t="e">
        <f t="shared" si="10"/>
        <v>#REF!</v>
      </c>
    </row>
    <row r="137" spans="1:15">
      <c r="A137" s="33">
        <f>BAJIO14350722!A171</f>
        <v>0</v>
      </c>
      <c r="C137" s="35">
        <f>BAJIO14350722!B168</f>
        <v>0</v>
      </c>
      <c r="E137" s="34">
        <f>BAJIO14350722!H171</f>
        <v>0</v>
      </c>
      <c r="F137" s="34">
        <f>BAJIO14350722!G171</f>
        <v>0</v>
      </c>
      <c r="G137" s="36">
        <f t="shared" si="11"/>
        <v>0</v>
      </c>
      <c r="I137" s="36">
        <f t="shared" si="12"/>
        <v>0</v>
      </c>
      <c r="J137" s="112">
        <f>BAJIO14350722!D171</f>
        <v>0</v>
      </c>
      <c r="K137" s="36">
        <f t="shared" si="13"/>
        <v>0</v>
      </c>
      <c r="M137" s="36">
        <f t="shared" si="14"/>
        <v>0</v>
      </c>
      <c r="N137" s="36">
        <f>BAJIO14350722!C171</f>
        <v>0</v>
      </c>
      <c r="O137" s="53" t="e">
        <f t="shared" si="10"/>
        <v>#REF!</v>
      </c>
    </row>
    <row r="138" spans="1:15">
      <c r="A138" s="33">
        <f>BAJIO14350722!A172</f>
        <v>0</v>
      </c>
      <c r="C138" s="35">
        <f>BAJIO14350722!B169</f>
        <v>0</v>
      </c>
      <c r="E138" s="34">
        <f>BAJIO14350722!H172</f>
        <v>0</v>
      </c>
      <c r="F138" s="34">
        <f>BAJIO14350722!G172</f>
        <v>0</v>
      </c>
      <c r="G138" s="36">
        <f t="shared" si="11"/>
        <v>0</v>
      </c>
      <c r="I138" s="36">
        <f t="shared" si="12"/>
        <v>0</v>
      </c>
      <c r="J138" s="112">
        <f>BAJIO14350722!D172</f>
        <v>0</v>
      </c>
      <c r="K138" s="36">
        <f t="shared" si="13"/>
        <v>0</v>
      </c>
      <c r="M138" s="36">
        <f t="shared" si="14"/>
        <v>0</v>
      </c>
      <c r="N138" s="36">
        <f>BAJIO14350722!C172</f>
        <v>0</v>
      </c>
      <c r="O138" s="53" t="e">
        <f t="shared" si="10"/>
        <v>#REF!</v>
      </c>
    </row>
    <row r="139" spans="1:15">
      <c r="A139" s="33">
        <f>BAJIO14350722!A173</f>
        <v>0</v>
      </c>
      <c r="C139" s="35">
        <f>BAJIO14350722!B170</f>
        <v>0</v>
      </c>
      <c r="E139" s="34">
        <f>BAJIO14350722!H173</f>
        <v>0</v>
      </c>
      <c r="F139" s="34">
        <f>BAJIO14350722!G173</f>
        <v>0</v>
      </c>
      <c r="G139" s="36">
        <f t="shared" si="11"/>
        <v>0</v>
      </c>
      <c r="I139" s="36">
        <f t="shared" si="12"/>
        <v>0</v>
      </c>
      <c r="J139" s="112">
        <f>BAJIO14350722!D173</f>
        <v>0</v>
      </c>
      <c r="K139" s="36">
        <f t="shared" si="13"/>
        <v>0</v>
      </c>
      <c r="M139" s="36">
        <f t="shared" si="14"/>
        <v>0</v>
      </c>
      <c r="N139" s="36">
        <f>BAJIO14350722!C173</f>
        <v>0</v>
      </c>
      <c r="O139" s="53" t="e">
        <f t="shared" si="10"/>
        <v>#REF!</v>
      </c>
    </row>
    <row r="140" spans="1:15">
      <c r="A140" s="33">
        <f>BAJIO14350722!A174</f>
        <v>0</v>
      </c>
      <c r="C140" s="35">
        <f>BAJIO14350722!B171</f>
        <v>0</v>
      </c>
      <c r="E140" s="34">
        <f>BAJIO14350722!H174</f>
        <v>0</v>
      </c>
      <c r="F140" s="34">
        <f>BAJIO14350722!G174</f>
        <v>0</v>
      </c>
      <c r="G140" s="36">
        <f t="shared" si="11"/>
        <v>0</v>
      </c>
      <c r="I140" s="36">
        <f t="shared" si="12"/>
        <v>0</v>
      </c>
      <c r="J140" s="112">
        <f>BAJIO14350722!D174</f>
        <v>0</v>
      </c>
      <c r="K140" s="36">
        <f t="shared" si="13"/>
        <v>0</v>
      </c>
      <c r="M140" s="36">
        <f t="shared" si="14"/>
        <v>0</v>
      </c>
      <c r="N140" s="36">
        <f>BAJIO14350722!C174</f>
        <v>0</v>
      </c>
      <c r="O140" s="53" t="e">
        <f t="shared" si="10"/>
        <v>#REF!</v>
      </c>
    </row>
    <row r="141" spans="1:15">
      <c r="A141" s="33">
        <f>BAJIO14350722!A175</f>
        <v>0</v>
      </c>
      <c r="C141" s="35">
        <f>BAJIO14350722!B172</f>
        <v>0</v>
      </c>
      <c r="E141" s="34">
        <f>BAJIO14350722!H175</f>
        <v>0</v>
      </c>
      <c r="F141" s="34">
        <f>BAJIO14350722!G175</f>
        <v>0</v>
      </c>
      <c r="G141" s="36">
        <f t="shared" si="11"/>
        <v>0</v>
      </c>
      <c r="I141" s="36">
        <f t="shared" si="12"/>
        <v>0</v>
      </c>
      <c r="J141" s="112">
        <f>BAJIO14350722!D175</f>
        <v>0</v>
      </c>
      <c r="K141" s="36">
        <f t="shared" si="13"/>
        <v>0</v>
      </c>
      <c r="M141" s="36">
        <f t="shared" si="14"/>
        <v>0</v>
      </c>
      <c r="N141" s="36">
        <f>BAJIO14350722!C175</f>
        <v>0</v>
      </c>
      <c r="O141" s="53" t="e">
        <f t="shared" si="10"/>
        <v>#REF!</v>
      </c>
    </row>
    <row r="142" spans="1:15">
      <c r="A142" s="33">
        <f>BAJIO14350722!A176</f>
        <v>0</v>
      </c>
      <c r="C142" s="35">
        <f>BAJIO14350722!B173</f>
        <v>0</v>
      </c>
      <c r="E142" s="34">
        <f>BAJIO14350722!H176</f>
        <v>0</v>
      </c>
      <c r="F142" s="34">
        <f>BAJIO14350722!G176</f>
        <v>0</v>
      </c>
      <c r="G142" s="36">
        <f t="shared" si="11"/>
        <v>0</v>
      </c>
      <c r="I142" s="36">
        <f t="shared" si="12"/>
        <v>0</v>
      </c>
      <c r="J142" s="112">
        <f>BAJIO14350722!D176</f>
        <v>0</v>
      </c>
      <c r="K142" s="36">
        <f t="shared" si="13"/>
        <v>0</v>
      </c>
      <c r="M142" s="36">
        <f t="shared" si="14"/>
        <v>0</v>
      </c>
      <c r="N142" s="36">
        <f>BAJIO14350722!C176</f>
        <v>0</v>
      </c>
      <c r="O142" s="53" t="e">
        <f t="shared" si="10"/>
        <v>#REF!</v>
      </c>
    </row>
    <row r="143" spans="1:15">
      <c r="A143" s="33">
        <f>BAJIO14350722!A177</f>
        <v>0</v>
      </c>
      <c r="C143" s="35">
        <f>BAJIO14350722!B174</f>
        <v>0</v>
      </c>
      <c r="E143" s="34">
        <f>BAJIO14350722!H177</f>
        <v>0</v>
      </c>
      <c r="F143" s="34">
        <f>BAJIO14350722!G177</f>
        <v>0</v>
      </c>
      <c r="G143" s="36">
        <f t="shared" si="11"/>
        <v>0</v>
      </c>
      <c r="I143" s="36">
        <f t="shared" si="12"/>
        <v>0</v>
      </c>
      <c r="J143" s="112">
        <f>BAJIO14350722!D177</f>
        <v>0</v>
      </c>
      <c r="K143" s="36">
        <f t="shared" si="13"/>
        <v>0</v>
      </c>
      <c r="M143" s="36">
        <f t="shared" si="14"/>
        <v>0</v>
      </c>
      <c r="N143" s="36">
        <f>BAJIO14350722!C177</f>
        <v>0</v>
      </c>
      <c r="O143" s="53" t="e">
        <f t="shared" si="10"/>
        <v>#REF!</v>
      </c>
    </row>
    <row r="144" spans="1:15">
      <c r="A144" s="33">
        <f>BAJIO14350722!A178</f>
        <v>0</v>
      </c>
      <c r="C144" s="35">
        <f>BAJIO14350722!B175</f>
        <v>0</v>
      </c>
      <c r="E144" s="34">
        <f>BAJIO14350722!H178</f>
        <v>0</v>
      </c>
      <c r="F144" s="34">
        <f>BAJIO14350722!G178</f>
        <v>0</v>
      </c>
      <c r="G144" s="36">
        <f t="shared" si="11"/>
        <v>0</v>
      </c>
      <c r="I144" s="36">
        <f t="shared" si="12"/>
        <v>0</v>
      </c>
      <c r="J144" s="112">
        <f>BAJIO14350722!D178</f>
        <v>0</v>
      </c>
      <c r="K144" s="36">
        <f t="shared" si="13"/>
        <v>0</v>
      </c>
      <c r="M144" s="36">
        <f t="shared" si="14"/>
        <v>0</v>
      </c>
      <c r="N144" s="36">
        <f>BAJIO14350722!C178</f>
        <v>0</v>
      </c>
      <c r="O144" s="53" t="e">
        <f t="shared" si="10"/>
        <v>#REF!</v>
      </c>
    </row>
    <row r="145" spans="1:15">
      <c r="A145" s="33">
        <f>BAJIO14350722!A179</f>
        <v>0</v>
      </c>
      <c r="C145" s="35">
        <f>BAJIO14350722!B176</f>
        <v>0</v>
      </c>
      <c r="E145" s="34">
        <f>BAJIO14350722!H179</f>
        <v>0</v>
      </c>
      <c r="F145" s="34">
        <f>BAJIO14350722!G179</f>
        <v>0</v>
      </c>
      <c r="G145" s="36">
        <f t="shared" si="11"/>
        <v>0</v>
      </c>
      <c r="I145" s="36">
        <f t="shared" si="12"/>
        <v>0</v>
      </c>
      <c r="J145" s="112">
        <f>BAJIO14350722!D179</f>
        <v>0</v>
      </c>
      <c r="K145" s="36">
        <f t="shared" si="13"/>
        <v>0</v>
      </c>
      <c r="M145" s="36">
        <f t="shared" si="14"/>
        <v>0</v>
      </c>
      <c r="N145" s="36">
        <f>BAJIO14350722!C179</f>
        <v>0</v>
      </c>
      <c r="O145" s="53" t="e">
        <f t="shared" si="10"/>
        <v>#REF!</v>
      </c>
    </row>
    <row r="146" spans="1:15">
      <c r="A146" s="33">
        <f>BAJIO14350722!A180</f>
        <v>0</v>
      </c>
      <c r="C146" s="35">
        <f>BAJIO14350722!B177</f>
        <v>0</v>
      </c>
      <c r="E146" s="34">
        <f>BAJIO14350722!H180</f>
        <v>0</v>
      </c>
      <c r="F146" s="34">
        <f>BAJIO14350722!G180</f>
        <v>0</v>
      </c>
      <c r="G146" s="36">
        <f t="shared" si="11"/>
        <v>0</v>
      </c>
      <c r="I146" s="36">
        <f t="shared" si="12"/>
        <v>0</v>
      </c>
      <c r="J146" s="112">
        <f>BAJIO14350722!D180</f>
        <v>0</v>
      </c>
      <c r="K146" s="36">
        <f t="shared" si="13"/>
        <v>0</v>
      </c>
      <c r="M146" s="36">
        <f t="shared" si="14"/>
        <v>0</v>
      </c>
      <c r="N146" s="36">
        <f>BAJIO14350722!C180</f>
        <v>0</v>
      </c>
      <c r="O146" s="53" t="e">
        <f t="shared" si="10"/>
        <v>#REF!</v>
      </c>
    </row>
    <row r="147" spans="1:15">
      <c r="A147" s="33">
        <f>BAJIO14350722!A181</f>
        <v>0</v>
      </c>
      <c r="C147" s="35">
        <f>BAJIO14350722!B178</f>
        <v>0</v>
      </c>
      <c r="E147" s="34">
        <f>BAJIO14350722!H181</f>
        <v>0</v>
      </c>
      <c r="F147" s="34">
        <f>BAJIO14350722!G181</f>
        <v>0</v>
      </c>
      <c r="G147" s="36">
        <f t="shared" si="11"/>
        <v>0</v>
      </c>
      <c r="I147" s="36">
        <f t="shared" si="12"/>
        <v>0</v>
      </c>
      <c r="J147" s="112">
        <f>BAJIO14350722!D181</f>
        <v>0</v>
      </c>
      <c r="K147" s="36">
        <f t="shared" si="13"/>
        <v>0</v>
      </c>
      <c r="M147" s="36">
        <f t="shared" si="14"/>
        <v>0</v>
      </c>
      <c r="N147" s="36">
        <f>BAJIO14350722!C181</f>
        <v>0</v>
      </c>
      <c r="O147" s="53" t="e">
        <f t="shared" si="10"/>
        <v>#REF!</v>
      </c>
    </row>
    <row r="148" spans="1:15">
      <c r="A148" s="33">
        <f>BAJIO14350722!A182</f>
        <v>0</v>
      </c>
      <c r="C148" s="35">
        <f>BAJIO14350722!B179</f>
        <v>0</v>
      </c>
      <c r="E148" s="34">
        <f>BAJIO14350722!H182</f>
        <v>0</v>
      </c>
      <c r="F148" s="34">
        <f>BAJIO14350722!G182</f>
        <v>0</v>
      </c>
      <c r="G148" s="36">
        <f t="shared" si="11"/>
        <v>0</v>
      </c>
      <c r="I148" s="36">
        <f t="shared" si="12"/>
        <v>0</v>
      </c>
      <c r="J148" s="112">
        <f>BAJIO14350722!D182</f>
        <v>0</v>
      </c>
      <c r="K148" s="36">
        <f t="shared" si="13"/>
        <v>0</v>
      </c>
      <c r="M148" s="36">
        <f t="shared" si="14"/>
        <v>0</v>
      </c>
      <c r="N148" s="36">
        <f>BAJIO14350722!C182</f>
        <v>0</v>
      </c>
      <c r="O148" s="53" t="e">
        <f t="shared" si="10"/>
        <v>#REF!</v>
      </c>
    </row>
    <row r="149" spans="1:15">
      <c r="A149" s="33">
        <f>BAJIO14350722!A183</f>
        <v>0</v>
      </c>
      <c r="C149" s="35">
        <f>BAJIO14350722!B180</f>
        <v>0</v>
      </c>
      <c r="E149" s="34">
        <f>BAJIO14350722!H183</f>
        <v>0</v>
      </c>
      <c r="F149" s="34">
        <f>BAJIO14350722!G183</f>
        <v>0</v>
      </c>
      <c r="G149" s="36">
        <f t="shared" si="11"/>
        <v>0</v>
      </c>
      <c r="I149" s="36">
        <f t="shared" si="12"/>
        <v>0</v>
      </c>
      <c r="J149" s="112">
        <f>BAJIO14350722!D183</f>
        <v>0</v>
      </c>
      <c r="K149" s="36">
        <f t="shared" si="13"/>
        <v>0</v>
      </c>
      <c r="M149" s="36">
        <f t="shared" si="14"/>
        <v>0</v>
      </c>
      <c r="N149" s="36">
        <f>BAJIO14350722!C183</f>
        <v>0</v>
      </c>
      <c r="O149" s="53" t="e">
        <f t="shared" si="10"/>
        <v>#REF!</v>
      </c>
    </row>
    <row r="150" spans="1:15">
      <c r="A150" s="33">
        <f>BAJIO14350722!A184</f>
        <v>0</v>
      </c>
      <c r="C150" s="35">
        <f>BAJIO14350722!B181</f>
        <v>0</v>
      </c>
      <c r="E150" s="34">
        <f>BAJIO14350722!H184</f>
        <v>0</v>
      </c>
      <c r="F150" s="34">
        <f>BAJIO14350722!G184</f>
        <v>0</v>
      </c>
      <c r="G150" s="36">
        <f t="shared" si="11"/>
        <v>0</v>
      </c>
      <c r="I150" s="36">
        <f t="shared" si="12"/>
        <v>0</v>
      </c>
      <c r="J150" s="112">
        <f>BAJIO14350722!D184</f>
        <v>0</v>
      </c>
      <c r="K150" s="36">
        <f t="shared" si="13"/>
        <v>0</v>
      </c>
      <c r="M150" s="36">
        <f t="shared" si="14"/>
        <v>0</v>
      </c>
      <c r="N150" s="36">
        <f>BAJIO14350722!C184</f>
        <v>0</v>
      </c>
      <c r="O150" s="53" t="e">
        <f t="shared" si="10"/>
        <v>#REF!</v>
      </c>
    </row>
    <row r="151" spans="1:15">
      <c r="A151" s="33">
        <f>BAJIO14350722!A185</f>
        <v>0</v>
      </c>
      <c r="C151" s="35">
        <f>BAJIO14350722!B182</f>
        <v>0</v>
      </c>
      <c r="E151" s="34">
        <f>BAJIO14350722!H185</f>
        <v>0</v>
      </c>
      <c r="F151" s="34">
        <f>BAJIO14350722!G185</f>
        <v>0</v>
      </c>
      <c r="G151" s="36">
        <f t="shared" si="11"/>
        <v>0</v>
      </c>
      <c r="I151" s="36">
        <f t="shared" si="12"/>
        <v>0</v>
      </c>
      <c r="J151" s="112">
        <f>BAJIO14350722!D185</f>
        <v>0</v>
      </c>
      <c r="K151" s="36">
        <f t="shared" si="13"/>
        <v>0</v>
      </c>
      <c r="M151" s="36">
        <f t="shared" si="14"/>
        <v>0</v>
      </c>
      <c r="N151" s="36">
        <f>BAJIO14350722!C185</f>
        <v>0</v>
      </c>
      <c r="O151" s="53" t="e">
        <f t="shared" si="10"/>
        <v>#REF!</v>
      </c>
    </row>
    <row r="152" spans="1:15">
      <c r="A152" s="33">
        <f>BAJIO14350722!A186</f>
        <v>0</v>
      </c>
      <c r="C152" s="35">
        <f>BAJIO14350722!B183</f>
        <v>0</v>
      </c>
      <c r="E152" s="34">
        <f>BAJIO14350722!H186</f>
        <v>0</v>
      </c>
      <c r="F152" s="34">
        <f>BAJIO14350722!G186</f>
        <v>0</v>
      </c>
      <c r="G152" s="36">
        <f t="shared" si="11"/>
        <v>0</v>
      </c>
      <c r="I152" s="36">
        <f t="shared" si="12"/>
        <v>0</v>
      </c>
      <c r="J152" s="112">
        <f>BAJIO14350722!D186</f>
        <v>0</v>
      </c>
      <c r="K152" s="36">
        <f t="shared" si="13"/>
        <v>0</v>
      </c>
      <c r="M152" s="36">
        <f t="shared" si="14"/>
        <v>0</v>
      </c>
      <c r="N152" s="36">
        <f>BAJIO14350722!C186</f>
        <v>0</v>
      </c>
      <c r="O152" s="53" t="e">
        <f t="shared" si="10"/>
        <v>#REF!</v>
      </c>
    </row>
    <row r="153" spans="1:15">
      <c r="A153" s="33">
        <f>BAJIO14350722!A187</f>
        <v>0</v>
      </c>
      <c r="C153" s="35">
        <f>BAJIO14350722!B184</f>
        <v>0</v>
      </c>
      <c r="E153" s="34">
        <f>BAJIO14350722!H187</f>
        <v>0</v>
      </c>
      <c r="F153" s="34">
        <f>BAJIO14350722!G187</f>
        <v>0</v>
      </c>
      <c r="G153" s="36">
        <f t="shared" si="11"/>
        <v>0</v>
      </c>
      <c r="I153" s="36">
        <f t="shared" si="12"/>
        <v>0</v>
      </c>
      <c r="J153" s="112">
        <f>BAJIO14350722!D187</f>
        <v>0</v>
      </c>
      <c r="K153" s="36">
        <f t="shared" si="13"/>
        <v>0</v>
      </c>
      <c r="M153" s="36">
        <f t="shared" si="14"/>
        <v>0</v>
      </c>
      <c r="N153" s="36">
        <f>BAJIO14350722!C187</f>
        <v>0</v>
      </c>
      <c r="O153" s="53" t="e">
        <f t="shared" ref="O153:O216" si="15">O152+J153-N153</f>
        <v>#REF!</v>
      </c>
    </row>
    <row r="154" spans="1:15">
      <c r="A154" s="33">
        <f>BAJIO14350722!A188</f>
        <v>0</v>
      </c>
      <c r="C154" s="35">
        <f>BAJIO14350722!B185</f>
        <v>0</v>
      </c>
      <c r="E154" s="34">
        <f>BAJIO14350722!H188</f>
        <v>0</v>
      </c>
      <c r="F154" s="34">
        <f>BAJIO14350722!G188</f>
        <v>0</v>
      </c>
      <c r="G154" s="36">
        <f t="shared" si="11"/>
        <v>0</v>
      </c>
      <c r="I154" s="36">
        <f t="shared" si="12"/>
        <v>0</v>
      </c>
      <c r="J154" s="112">
        <f>BAJIO14350722!D188</f>
        <v>0</v>
      </c>
      <c r="K154" s="36">
        <f t="shared" si="13"/>
        <v>0</v>
      </c>
      <c r="M154" s="36">
        <f t="shared" si="14"/>
        <v>0</v>
      </c>
      <c r="N154" s="36">
        <f>BAJIO14350722!C188</f>
        <v>0</v>
      </c>
      <c r="O154" s="53" t="e">
        <f t="shared" si="15"/>
        <v>#REF!</v>
      </c>
    </row>
    <row r="155" spans="1:15">
      <c r="A155" s="33">
        <f>BAJIO14350722!A189</f>
        <v>0</v>
      </c>
      <c r="C155" s="35">
        <f>BAJIO14350722!B186</f>
        <v>0</v>
      </c>
      <c r="E155" s="34">
        <f>BAJIO14350722!H189</f>
        <v>0</v>
      </c>
      <c r="F155" s="34">
        <f>BAJIO14350722!G189</f>
        <v>0</v>
      </c>
      <c r="G155" s="36">
        <f t="shared" si="11"/>
        <v>0</v>
      </c>
      <c r="I155" s="36">
        <f t="shared" si="12"/>
        <v>0</v>
      </c>
      <c r="J155" s="112">
        <f>BAJIO14350722!D189</f>
        <v>0</v>
      </c>
      <c r="K155" s="36">
        <f t="shared" si="13"/>
        <v>0</v>
      </c>
      <c r="M155" s="36">
        <f t="shared" si="14"/>
        <v>0</v>
      </c>
      <c r="N155" s="36">
        <f>BAJIO14350722!C189</f>
        <v>0</v>
      </c>
      <c r="O155" s="53" t="e">
        <f t="shared" si="15"/>
        <v>#REF!</v>
      </c>
    </row>
    <row r="156" spans="1:15">
      <c r="A156" s="33">
        <f>BAJIO14350722!A190</f>
        <v>0</v>
      </c>
      <c r="C156" s="35">
        <f>BAJIO14350722!B187</f>
        <v>0</v>
      </c>
      <c r="E156" s="34">
        <f>BAJIO14350722!H190</f>
        <v>0</v>
      </c>
      <c r="F156" s="34">
        <f>BAJIO14350722!G190</f>
        <v>0</v>
      </c>
      <c r="G156" s="36">
        <f t="shared" si="11"/>
        <v>0</v>
      </c>
      <c r="I156" s="36">
        <f t="shared" si="12"/>
        <v>0</v>
      </c>
      <c r="J156" s="112">
        <f>BAJIO14350722!D190</f>
        <v>0</v>
      </c>
      <c r="K156" s="36">
        <f t="shared" si="13"/>
        <v>0</v>
      </c>
      <c r="M156" s="36">
        <f t="shared" si="14"/>
        <v>0</v>
      </c>
      <c r="N156" s="36">
        <f>BAJIO14350722!C190</f>
        <v>0</v>
      </c>
      <c r="O156" s="53" t="e">
        <f t="shared" si="15"/>
        <v>#REF!</v>
      </c>
    </row>
    <row r="157" spans="1:15">
      <c r="A157" s="33">
        <f>BAJIO14350722!A191</f>
        <v>0</v>
      </c>
      <c r="C157" s="35">
        <f>BAJIO14350722!B188</f>
        <v>0</v>
      </c>
      <c r="E157" s="34">
        <f>BAJIO14350722!H191</f>
        <v>0</v>
      </c>
      <c r="F157" s="34">
        <f>BAJIO14350722!G191</f>
        <v>0</v>
      </c>
      <c r="G157" s="36">
        <f t="shared" si="11"/>
        <v>0</v>
      </c>
      <c r="I157" s="36">
        <f t="shared" si="12"/>
        <v>0</v>
      </c>
      <c r="J157" s="112">
        <f>BAJIO14350722!D191</f>
        <v>0</v>
      </c>
      <c r="K157" s="36">
        <f t="shared" si="13"/>
        <v>0</v>
      </c>
      <c r="M157" s="36">
        <f t="shared" si="14"/>
        <v>0</v>
      </c>
      <c r="N157" s="36">
        <f>BAJIO14350722!C191</f>
        <v>0</v>
      </c>
      <c r="O157" s="53" t="e">
        <f t="shared" si="15"/>
        <v>#REF!</v>
      </c>
    </row>
    <row r="158" spans="1:15">
      <c r="A158" s="33">
        <f>BAJIO14350722!A192</f>
        <v>0</v>
      </c>
      <c r="C158" s="35">
        <f>BAJIO14350722!B189</f>
        <v>0</v>
      </c>
      <c r="E158" s="34">
        <f>BAJIO14350722!H192</f>
        <v>0</v>
      </c>
      <c r="F158" s="34">
        <f>BAJIO14350722!G192</f>
        <v>0</v>
      </c>
      <c r="G158" s="36">
        <f t="shared" si="11"/>
        <v>0</v>
      </c>
      <c r="I158" s="36">
        <f t="shared" si="12"/>
        <v>0</v>
      </c>
      <c r="J158" s="112">
        <f>BAJIO14350722!D192</f>
        <v>0</v>
      </c>
      <c r="K158" s="36">
        <f t="shared" si="13"/>
        <v>0</v>
      </c>
      <c r="M158" s="36">
        <f t="shared" si="14"/>
        <v>0</v>
      </c>
      <c r="N158" s="36">
        <f>BAJIO14350722!C192</f>
        <v>0</v>
      </c>
      <c r="O158" s="53" t="e">
        <f t="shared" si="15"/>
        <v>#REF!</v>
      </c>
    </row>
    <row r="159" spans="1:15">
      <c r="A159" s="33">
        <f>BAJIO14350722!A193</f>
        <v>0</v>
      </c>
      <c r="C159" s="35">
        <f>BAJIO14350722!B190</f>
        <v>0</v>
      </c>
      <c r="E159" s="34">
        <f>BAJIO14350722!H193</f>
        <v>0</v>
      </c>
      <c r="F159" s="34">
        <f>BAJIO14350722!G193</f>
        <v>0</v>
      </c>
      <c r="G159" s="36">
        <f t="shared" si="11"/>
        <v>0</v>
      </c>
      <c r="I159" s="36">
        <f t="shared" si="12"/>
        <v>0</v>
      </c>
      <c r="J159" s="112">
        <f>BAJIO14350722!D193</f>
        <v>0</v>
      </c>
      <c r="K159" s="36">
        <f t="shared" si="13"/>
        <v>0</v>
      </c>
      <c r="M159" s="36">
        <f t="shared" si="14"/>
        <v>0</v>
      </c>
      <c r="N159" s="36">
        <f>BAJIO14350722!C193</f>
        <v>0</v>
      </c>
      <c r="O159" s="53" t="e">
        <f t="shared" si="15"/>
        <v>#REF!</v>
      </c>
    </row>
    <row r="160" spans="1:15">
      <c r="A160" s="33">
        <f>BAJIO14350722!A194</f>
        <v>0</v>
      </c>
      <c r="C160" s="35">
        <f>BAJIO14350722!B191</f>
        <v>0</v>
      </c>
      <c r="E160" s="34">
        <f>BAJIO14350722!H194</f>
        <v>0</v>
      </c>
      <c r="F160" s="34">
        <f>BAJIO14350722!G194</f>
        <v>0</v>
      </c>
      <c r="G160" s="36">
        <f t="shared" si="11"/>
        <v>0</v>
      </c>
      <c r="I160" s="36">
        <f t="shared" si="12"/>
        <v>0</v>
      </c>
      <c r="J160" s="112">
        <f>BAJIO14350722!D194</f>
        <v>0</v>
      </c>
      <c r="K160" s="36">
        <f t="shared" si="13"/>
        <v>0</v>
      </c>
      <c r="M160" s="36">
        <f t="shared" si="14"/>
        <v>0</v>
      </c>
      <c r="N160" s="36">
        <f>BAJIO14350722!C194</f>
        <v>0</v>
      </c>
      <c r="O160" s="53" t="e">
        <f t="shared" si="15"/>
        <v>#REF!</v>
      </c>
    </row>
    <row r="161" spans="1:15">
      <c r="A161" s="33">
        <f>BAJIO14350722!A195</f>
        <v>0</v>
      </c>
      <c r="C161" s="35">
        <f>BAJIO14350722!B192</f>
        <v>0</v>
      </c>
      <c r="E161" s="34">
        <f>BAJIO14350722!H195</f>
        <v>0</v>
      </c>
      <c r="F161" s="34">
        <f>BAJIO14350722!G195</f>
        <v>0</v>
      </c>
      <c r="G161" s="36">
        <f t="shared" si="11"/>
        <v>0</v>
      </c>
      <c r="I161" s="36">
        <f t="shared" si="12"/>
        <v>0</v>
      </c>
      <c r="J161" s="112">
        <f>BAJIO14350722!D195</f>
        <v>0</v>
      </c>
      <c r="K161" s="36">
        <f t="shared" si="13"/>
        <v>0</v>
      </c>
      <c r="M161" s="36">
        <f t="shared" si="14"/>
        <v>0</v>
      </c>
      <c r="N161" s="36">
        <f>BAJIO14350722!C195</f>
        <v>0</v>
      </c>
      <c r="O161" s="53" t="e">
        <f t="shared" si="15"/>
        <v>#REF!</v>
      </c>
    </row>
    <row r="162" spans="1:15">
      <c r="A162" s="33">
        <f>BAJIO14350722!A196</f>
        <v>0</v>
      </c>
      <c r="C162" s="35">
        <f>BAJIO14350722!B193</f>
        <v>0</v>
      </c>
      <c r="E162" s="34">
        <f>BAJIO14350722!H196</f>
        <v>0</v>
      </c>
      <c r="F162" s="34">
        <f>BAJIO14350722!G196</f>
        <v>0</v>
      </c>
      <c r="G162" s="36">
        <f t="shared" si="11"/>
        <v>0</v>
      </c>
      <c r="I162" s="36">
        <f t="shared" si="12"/>
        <v>0</v>
      </c>
      <c r="J162" s="112">
        <f>BAJIO14350722!D196</f>
        <v>0</v>
      </c>
      <c r="K162" s="36">
        <f t="shared" si="13"/>
        <v>0</v>
      </c>
      <c r="M162" s="36">
        <f t="shared" si="14"/>
        <v>0</v>
      </c>
      <c r="N162" s="36">
        <f>BAJIO14350722!C196</f>
        <v>0</v>
      </c>
      <c r="O162" s="53" t="e">
        <f t="shared" si="15"/>
        <v>#REF!</v>
      </c>
    </row>
    <row r="163" spans="1:15">
      <c r="A163" s="33">
        <f>BAJIO14350722!A197</f>
        <v>0</v>
      </c>
      <c r="C163" s="35">
        <f>BAJIO14350722!B194</f>
        <v>0</v>
      </c>
      <c r="E163" s="34">
        <f>BAJIO14350722!H197</f>
        <v>0</v>
      </c>
      <c r="F163" s="34">
        <f>BAJIO14350722!G197</f>
        <v>0</v>
      </c>
      <c r="G163" s="36">
        <f t="shared" si="11"/>
        <v>0</v>
      </c>
      <c r="I163" s="36">
        <f t="shared" si="12"/>
        <v>0</v>
      </c>
      <c r="J163" s="112">
        <f>BAJIO14350722!D197</f>
        <v>0</v>
      </c>
      <c r="K163" s="36">
        <f t="shared" si="13"/>
        <v>0</v>
      </c>
      <c r="M163" s="36">
        <f t="shared" si="14"/>
        <v>0</v>
      </c>
      <c r="N163" s="36">
        <f>BAJIO14350722!C197</f>
        <v>0</v>
      </c>
      <c r="O163" s="53" t="e">
        <f t="shared" si="15"/>
        <v>#REF!</v>
      </c>
    </row>
    <row r="164" spans="1:15">
      <c r="A164" s="33">
        <f>BAJIO14350722!A198</f>
        <v>0</v>
      </c>
      <c r="C164" s="35">
        <f>BAJIO14350722!B195</f>
        <v>0</v>
      </c>
      <c r="E164" s="34">
        <f>BAJIO14350722!H198</f>
        <v>0</v>
      </c>
      <c r="F164" s="34">
        <f>BAJIO14350722!G198</f>
        <v>0</v>
      </c>
      <c r="G164" s="36">
        <f t="shared" si="11"/>
        <v>0</v>
      </c>
      <c r="I164" s="36">
        <f t="shared" si="12"/>
        <v>0</v>
      </c>
      <c r="J164" s="112">
        <f>BAJIO14350722!D198</f>
        <v>0</v>
      </c>
      <c r="K164" s="36">
        <f t="shared" si="13"/>
        <v>0</v>
      </c>
      <c r="M164" s="36">
        <f t="shared" si="14"/>
        <v>0</v>
      </c>
      <c r="N164" s="36">
        <f>BAJIO14350722!C198</f>
        <v>0</v>
      </c>
      <c r="O164" s="53" t="e">
        <f t="shared" si="15"/>
        <v>#REF!</v>
      </c>
    </row>
    <row r="165" spans="1:15">
      <c r="A165" s="33">
        <f>BAJIO14350722!A199</f>
        <v>0</v>
      </c>
      <c r="C165" s="35">
        <f>BAJIO14350722!B196</f>
        <v>0</v>
      </c>
      <c r="E165" s="34">
        <f>BAJIO14350722!H199</f>
        <v>0</v>
      </c>
      <c r="F165" s="34">
        <f>BAJIO14350722!G199</f>
        <v>0</v>
      </c>
      <c r="G165" s="36">
        <f t="shared" si="11"/>
        <v>0</v>
      </c>
      <c r="I165" s="36">
        <f t="shared" si="12"/>
        <v>0</v>
      </c>
      <c r="J165" s="112">
        <f>BAJIO14350722!D199</f>
        <v>0</v>
      </c>
      <c r="K165" s="36">
        <f t="shared" si="13"/>
        <v>0</v>
      </c>
      <c r="M165" s="36">
        <f t="shared" si="14"/>
        <v>0</v>
      </c>
      <c r="N165" s="36">
        <f>BAJIO14350722!C199</f>
        <v>0</v>
      </c>
      <c r="O165" s="53" t="e">
        <f t="shared" si="15"/>
        <v>#REF!</v>
      </c>
    </row>
    <row r="166" spans="1:15">
      <c r="A166" s="33">
        <f>BAJIO14350722!A200</f>
        <v>0</v>
      </c>
      <c r="C166" s="35">
        <f>BAJIO14350722!B197</f>
        <v>0</v>
      </c>
      <c r="E166" s="34">
        <f>BAJIO14350722!H200</f>
        <v>0</v>
      </c>
      <c r="F166" s="34">
        <f>BAJIO14350722!G200</f>
        <v>0</v>
      </c>
      <c r="G166" s="36">
        <f t="shared" si="11"/>
        <v>0</v>
      </c>
      <c r="I166" s="36">
        <f t="shared" si="12"/>
        <v>0</v>
      </c>
      <c r="J166" s="112">
        <f>BAJIO14350722!D200</f>
        <v>0</v>
      </c>
      <c r="K166" s="36">
        <f t="shared" si="13"/>
        <v>0</v>
      </c>
      <c r="M166" s="36">
        <f t="shared" si="14"/>
        <v>0</v>
      </c>
      <c r="N166" s="36">
        <f>BAJIO14350722!C200</f>
        <v>0</v>
      </c>
      <c r="O166" s="53" t="e">
        <f t="shared" si="15"/>
        <v>#REF!</v>
      </c>
    </row>
    <row r="167" spans="1:15">
      <c r="A167" s="33">
        <f>BAJIO14350722!A201</f>
        <v>0</v>
      </c>
      <c r="C167" s="35">
        <f>BAJIO14350722!B198</f>
        <v>0</v>
      </c>
      <c r="E167" s="34">
        <f>BAJIO14350722!H201</f>
        <v>0</v>
      </c>
      <c r="F167" s="34">
        <f>BAJIO14350722!G201</f>
        <v>0</v>
      </c>
      <c r="G167" s="36">
        <f t="shared" si="11"/>
        <v>0</v>
      </c>
      <c r="I167" s="36">
        <f t="shared" si="12"/>
        <v>0</v>
      </c>
      <c r="J167" s="112">
        <f>BAJIO14350722!D201</f>
        <v>0</v>
      </c>
      <c r="K167" s="36">
        <f t="shared" si="13"/>
        <v>0</v>
      </c>
      <c r="M167" s="36">
        <f t="shared" si="14"/>
        <v>0</v>
      </c>
      <c r="N167" s="36">
        <f>BAJIO14350722!C201</f>
        <v>0</v>
      </c>
      <c r="O167" s="53" t="e">
        <f t="shared" si="15"/>
        <v>#REF!</v>
      </c>
    </row>
    <row r="168" spans="1:15">
      <c r="A168" s="33">
        <f>BAJIO14350722!A202</f>
        <v>0</v>
      </c>
      <c r="C168" s="35">
        <f>BAJIO14350722!B199</f>
        <v>0</v>
      </c>
      <c r="E168" s="34">
        <f>BAJIO14350722!H202</f>
        <v>0</v>
      </c>
      <c r="F168" s="34">
        <f>BAJIO14350722!G202</f>
        <v>0</v>
      </c>
      <c r="G168" s="36">
        <f t="shared" si="11"/>
        <v>0</v>
      </c>
      <c r="I168" s="36">
        <f t="shared" si="12"/>
        <v>0</v>
      </c>
      <c r="J168" s="112">
        <f>BAJIO14350722!D202</f>
        <v>0</v>
      </c>
      <c r="K168" s="36">
        <f t="shared" si="13"/>
        <v>0</v>
      </c>
      <c r="M168" s="36">
        <f t="shared" si="14"/>
        <v>0</v>
      </c>
      <c r="N168" s="36">
        <f>BAJIO14350722!C202</f>
        <v>0</v>
      </c>
      <c r="O168" s="53" t="e">
        <f t="shared" si="15"/>
        <v>#REF!</v>
      </c>
    </row>
    <row r="169" spans="1:15">
      <c r="A169" s="33">
        <f>BAJIO14350722!A203</f>
        <v>0</v>
      </c>
      <c r="C169" s="35">
        <f>BAJIO14350722!B200</f>
        <v>0</v>
      </c>
      <c r="E169" s="34">
        <f>BAJIO14350722!H203</f>
        <v>0</v>
      </c>
      <c r="F169" s="34">
        <f>BAJIO14350722!G203</f>
        <v>0</v>
      </c>
      <c r="G169" s="36">
        <f t="shared" si="11"/>
        <v>0</v>
      </c>
      <c r="I169" s="36">
        <f t="shared" si="12"/>
        <v>0</v>
      </c>
      <c r="J169" s="112">
        <f>BAJIO14350722!D203</f>
        <v>0</v>
      </c>
      <c r="K169" s="36">
        <f t="shared" si="13"/>
        <v>0</v>
      </c>
      <c r="M169" s="36">
        <f t="shared" si="14"/>
        <v>0</v>
      </c>
      <c r="N169" s="36">
        <f>BAJIO14350722!C203</f>
        <v>0</v>
      </c>
      <c r="O169" s="53" t="e">
        <f t="shared" si="15"/>
        <v>#REF!</v>
      </c>
    </row>
    <row r="170" spans="1:15">
      <c r="A170" s="33">
        <f>BAJIO14350722!A204</f>
        <v>0</v>
      </c>
      <c r="C170" s="35">
        <f>BAJIO14350722!B201</f>
        <v>0</v>
      </c>
      <c r="E170" s="34">
        <f>BAJIO14350722!H204</f>
        <v>0</v>
      </c>
      <c r="F170" s="34">
        <f>BAJIO14350722!G204</f>
        <v>0</v>
      </c>
      <c r="G170" s="36">
        <f t="shared" si="11"/>
        <v>0</v>
      </c>
      <c r="I170" s="36">
        <f t="shared" si="12"/>
        <v>0</v>
      </c>
      <c r="J170" s="112">
        <f>BAJIO14350722!D204</f>
        <v>0</v>
      </c>
      <c r="K170" s="36">
        <f t="shared" si="13"/>
        <v>0</v>
      </c>
      <c r="M170" s="36">
        <f t="shared" si="14"/>
        <v>0</v>
      </c>
      <c r="N170" s="36">
        <f>BAJIO14350722!C204</f>
        <v>0</v>
      </c>
      <c r="O170" s="53" t="e">
        <f t="shared" si="15"/>
        <v>#REF!</v>
      </c>
    </row>
    <row r="171" spans="1:15">
      <c r="A171" s="33">
        <f>BAJIO14350722!A205</f>
        <v>0</v>
      </c>
      <c r="C171" s="35">
        <f>BAJIO14350722!B202</f>
        <v>0</v>
      </c>
      <c r="E171" s="34">
        <f>BAJIO14350722!H205</f>
        <v>0</v>
      </c>
      <c r="F171" s="34">
        <f>BAJIO14350722!G205</f>
        <v>0</v>
      </c>
      <c r="G171" s="36">
        <f t="shared" si="11"/>
        <v>0</v>
      </c>
      <c r="I171" s="36">
        <f t="shared" si="12"/>
        <v>0</v>
      </c>
      <c r="J171" s="112">
        <f>BAJIO14350722!D205</f>
        <v>0</v>
      </c>
      <c r="K171" s="36">
        <f t="shared" si="13"/>
        <v>0</v>
      </c>
      <c r="M171" s="36">
        <f t="shared" si="14"/>
        <v>0</v>
      </c>
      <c r="N171" s="36">
        <f>BAJIO14350722!C205</f>
        <v>0</v>
      </c>
      <c r="O171" s="53" t="e">
        <f t="shared" si="15"/>
        <v>#REF!</v>
      </c>
    </row>
    <row r="172" spans="1:15">
      <c r="A172" s="33">
        <f>BAJIO14350722!A206</f>
        <v>0</v>
      </c>
      <c r="C172" s="35">
        <f>BAJIO14350722!B203</f>
        <v>0</v>
      </c>
      <c r="E172" s="34">
        <f>BAJIO14350722!H206</f>
        <v>0</v>
      </c>
      <c r="F172" s="34">
        <f>BAJIO14350722!G206</f>
        <v>0</v>
      </c>
      <c r="G172" s="36">
        <f t="shared" si="11"/>
        <v>0</v>
      </c>
      <c r="I172" s="36">
        <f t="shared" si="12"/>
        <v>0</v>
      </c>
      <c r="J172" s="112">
        <f>BAJIO14350722!D206</f>
        <v>0</v>
      </c>
      <c r="K172" s="36">
        <f t="shared" si="13"/>
        <v>0</v>
      </c>
      <c r="M172" s="36">
        <f t="shared" si="14"/>
        <v>0</v>
      </c>
      <c r="N172" s="36">
        <f>BAJIO14350722!C206</f>
        <v>0</v>
      </c>
      <c r="O172" s="53" t="e">
        <f t="shared" si="15"/>
        <v>#REF!</v>
      </c>
    </row>
    <row r="173" spans="1:15">
      <c r="A173" s="33">
        <f>BAJIO14350722!A207</f>
        <v>0</v>
      </c>
      <c r="C173" s="35">
        <f>BAJIO14350722!B204</f>
        <v>0</v>
      </c>
      <c r="E173" s="34">
        <f>BAJIO14350722!H207</f>
        <v>0</v>
      </c>
      <c r="F173" s="34">
        <f>BAJIO14350722!G207</f>
        <v>0</v>
      </c>
      <c r="G173" s="36">
        <f t="shared" si="11"/>
        <v>0</v>
      </c>
      <c r="I173" s="36">
        <f t="shared" si="12"/>
        <v>0</v>
      </c>
      <c r="J173" s="112">
        <f>BAJIO14350722!D207</f>
        <v>0</v>
      </c>
      <c r="K173" s="36">
        <f t="shared" si="13"/>
        <v>0</v>
      </c>
      <c r="M173" s="36">
        <f t="shared" si="14"/>
        <v>0</v>
      </c>
      <c r="N173" s="36">
        <f>BAJIO14350722!C207</f>
        <v>0</v>
      </c>
      <c r="O173" s="53" t="e">
        <f t="shared" si="15"/>
        <v>#REF!</v>
      </c>
    </row>
    <row r="174" spans="1:15">
      <c r="A174" s="33">
        <f>BAJIO14350722!A208</f>
        <v>0</v>
      </c>
      <c r="C174" s="35">
        <f>BAJIO14350722!B205</f>
        <v>0</v>
      </c>
      <c r="E174" s="34">
        <f>BAJIO14350722!H208</f>
        <v>0</v>
      </c>
      <c r="F174" s="34">
        <f>BAJIO14350722!G208</f>
        <v>0</v>
      </c>
      <c r="G174" s="36">
        <f t="shared" si="11"/>
        <v>0</v>
      </c>
      <c r="I174" s="36">
        <f t="shared" si="12"/>
        <v>0</v>
      </c>
      <c r="J174" s="112">
        <f>BAJIO14350722!D208</f>
        <v>0</v>
      </c>
      <c r="K174" s="36">
        <f t="shared" si="13"/>
        <v>0</v>
      </c>
      <c r="M174" s="36">
        <f t="shared" si="14"/>
        <v>0</v>
      </c>
      <c r="N174" s="36">
        <f>BAJIO14350722!C208</f>
        <v>0</v>
      </c>
      <c r="O174" s="53" t="e">
        <f t="shared" si="15"/>
        <v>#REF!</v>
      </c>
    </row>
    <row r="175" spans="1:15">
      <c r="A175" s="33">
        <f>BAJIO14350722!A209</f>
        <v>0</v>
      </c>
      <c r="C175" s="35">
        <f>BAJIO14350722!B206</f>
        <v>0</v>
      </c>
      <c r="E175" s="34">
        <f>BAJIO14350722!H209</f>
        <v>0</v>
      </c>
      <c r="F175" s="34">
        <f>BAJIO14350722!G209</f>
        <v>0</v>
      </c>
      <c r="G175" s="36">
        <f t="shared" ref="G175:G238" si="16">J175/1.16</f>
        <v>0</v>
      </c>
      <c r="I175" s="36">
        <f t="shared" ref="I175:I238" si="17">G175*0.16</f>
        <v>0</v>
      </c>
      <c r="J175" s="112">
        <f>BAJIO14350722!D209</f>
        <v>0</v>
      </c>
      <c r="K175" s="36">
        <f t="shared" ref="K175:K238" si="18">N175/1.16</f>
        <v>0</v>
      </c>
      <c r="M175" s="36">
        <f t="shared" ref="M175:M238" si="19">K175*0.16</f>
        <v>0</v>
      </c>
      <c r="N175" s="36">
        <f>BAJIO14350722!C209</f>
        <v>0</v>
      </c>
      <c r="O175" s="53" t="e">
        <f t="shared" si="15"/>
        <v>#REF!</v>
      </c>
    </row>
    <row r="176" spans="1:15">
      <c r="A176" s="33">
        <f>BAJIO14350722!A210</f>
        <v>0</v>
      </c>
      <c r="C176" s="35">
        <f>BAJIO14350722!B207</f>
        <v>0</v>
      </c>
      <c r="E176" s="34">
        <f>BAJIO14350722!H210</f>
        <v>0</v>
      </c>
      <c r="F176" s="34">
        <f>BAJIO14350722!G210</f>
        <v>0</v>
      </c>
      <c r="G176" s="36">
        <f t="shared" si="16"/>
        <v>0</v>
      </c>
      <c r="I176" s="36">
        <f t="shared" si="17"/>
        <v>0</v>
      </c>
      <c r="J176" s="112">
        <f>BAJIO14350722!D210</f>
        <v>0</v>
      </c>
      <c r="K176" s="36">
        <f t="shared" si="18"/>
        <v>0</v>
      </c>
      <c r="M176" s="36">
        <f t="shared" si="19"/>
        <v>0</v>
      </c>
      <c r="N176" s="36">
        <f>BAJIO14350722!C210</f>
        <v>0</v>
      </c>
      <c r="O176" s="53" t="e">
        <f t="shared" si="15"/>
        <v>#REF!</v>
      </c>
    </row>
    <row r="177" spans="1:15">
      <c r="A177" s="33">
        <f>BAJIO14350722!A211</f>
        <v>0</v>
      </c>
      <c r="C177" s="35">
        <f>BAJIO14350722!B208</f>
        <v>0</v>
      </c>
      <c r="E177" s="34">
        <f>BAJIO14350722!H211</f>
        <v>0</v>
      </c>
      <c r="F177" s="34">
        <f>BAJIO14350722!G211</f>
        <v>0</v>
      </c>
      <c r="G177" s="36">
        <f t="shared" si="16"/>
        <v>0</v>
      </c>
      <c r="I177" s="36">
        <f t="shared" si="17"/>
        <v>0</v>
      </c>
      <c r="J177" s="112">
        <f>BAJIO14350722!D211</f>
        <v>0</v>
      </c>
      <c r="K177" s="36">
        <f t="shared" si="18"/>
        <v>0</v>
      </c>
      <c r="M177" s="36">
        <f t="shared" si="19"/>
        <v>0</v>
      </c>
      <c r="N177" s="36">
        <f>BAJIO14350722!C211</f>
        <v>0</v>
      </c>
      <c r="O177" s="53" t="e">
        <f t="shared" si="15"/>
        <v>#REF!</v>
      </c>
    </row>
    <row r="178" spans="1:15">
      <c r="A178" s="33">
        <f>BAJIO14350722!A212</f>
        <v>0</v>
      </c>
      <c r="C178" s="35">
        <f>BAJIO14350722!B209</f>
        <v>0</v>
      </c>
      <c r="E178" s="34">
        <f>BAJIO14350722!H212</f>
        <v>0</v>
      </c>
      <c r="F178" s="34">
        <f>BAJIO14350722!G212</f>
        <v>0</v>
      </c>
      <c r="G178" s="36">
        <f t="shared" si="16"/>
        <v>0</v>
      </c>
      <c r="I178" s="36">
        <f t="shared" si="17"/>
        <v>0</v>
      </c>
      <c r="J178" s="112">
        <f>BAJIO14350722!D212</f>
        <v>0</v>
      </c>
      <c r="K178" s="36">
        <f t="shared" si="18"/>
        <v>0</v>
      </c>
      <c r="M178" s="36">
        <f t="shared" si="19"/>
        <v>0</v>
      </c>
      <c r="N178" s="36">
        <f>BAJIO14350722!C212</f>
        <v>0</v>
      </c>
      <c r="O178" s="53" t="e">
        <f t="shared" si="15"/>
        <v>#REF!</v>
      </c>
    </row>
    <row r="179" spans="1:15">
      <c r="A179" s="33">
        <f>BAJIO14350722!A213</f>
        <v>0</v>
      </c>
      <c r="C179" s="35">
        <f>BAJIO14350722!B210</f>
        <v>0</v>
      </c>
      <c r="E179" s="34">
        <f>BAJIO14350722!H213</f>
        <v>0</v>
      </c>
      <c r="F179" s="34">
        <f>BAJIO14350722!G213</f>
        <v>0</v>
      </c>
      <c r="G179" s="36">
        <f t="shared" si="16"/>
        <v>0</v>
      </c>
      <c r="I179" s="36">
        <f t="shared" si="17"/>
        <v>0</v>
      </c>
      <c r="J179" s="112">
        <f>BAJIO14350722!D213</f>
        <v>0</v>
      </c>
      <c r="K179" s="36">
        <f t="shared" si="18"/>
        <v>0</v>
      </c>
      <c r="M179" s="36">
        <f t="shared" si="19"/>
        <v>0</v>
      </c>
      <c r="N179" s="36">
        <f>BAJIO14350722!C213</f>
        <v>0</v>
      </c>
      <c r="O179" s="53" t="e">
        <f t="shared" si="15"/>
        <v>#REF!</v>
      </c>
    </row>
    <row r="180" spans="1:15">
      <c r="A180" s="33">
        <f>BAJIO14350722!A214</f>
        <v>0</v>
      </c>
      <c r="C180" s="35">
        <f>BAJIO14350722!B211</f>
        <v>0</v>
      </c>
      <c r="E180" s="34">
        <f>BAJIO14350722!H214</f>
        <v>0</v>
      </c>
      <c r="F180" s="34">
        <f>BAJIO14350722!G214</f>
        <v>0</v>
      </c>
      <c r="G180" s="36">
        <f t="shared" si="16"/>
        <v>0</v>
      </c>
      <c r="I180" s="36">
        <f t="shared" si="17"/>
        <v>0</v>
      </c>
      <c r="J180" s="112">
        <f>BAJIO14350722!D214</f>
        <v>0</v>
      </c>
      <c r="K180" s="36">
        <f t="shared" si="18"/>
        <v>0</v>
      </c>
      <c r="M180" s="36">
        <f t="shared" si="19"/>
        <v>0</v>
      </c>
      <c r="N180" s="36">
        <f>BAJIO14350722!C214</f>
        <v>0</v>
      </c>
      <c r="O180" s="53" t="e">
        <f t="shared" si="15"/>
        <v>#REF!</v>
      </c>
    </row>
    <row r="181" spans="1:15">
      <c r="A181" s="33">
        <f>BAJIO14350722!A215</f>
        <v>0</v>
      </c>
      <c r="C181" s="35">
        <f>BAJIO14350722!B212</f>
        <v>0</v>
      </c>
      <c r="E181" s="34">
        <f>BAJIO14350722!H215</f>
        <v>0</v>
      </c>
      <c r="F181" s="34">
        <f>BAJIO14350722!G215</f>
        <v>0</v>
      </c>
      <c r="G181" s="36">
        <f t="shared" si="16"/>
        <v>0</v>
      </c>
      <c r="I181" s="36">
        <f t="shared" si="17"/>
        <v>0</v>
      </c>
      <c r="J181" s="112">
        <f>BAJIO14350722!D215</f>
        <v>0</v>
      </c>
      <c r="K181" s="36">
        <f t="shared" si="18"/>
        <v>0</v>
      </c>
      <c r="M181" s="36">
        <f t="shared" si="19"/>
        <v>0</v>
      </c>
      <c r="N181" s="36">
        <f>BAJIO14350722!C215</f>
        <v>0</v>
      </c>
      <c r="O181" s="53" t="e">
        <f t="shared" si="15"/>
        <v>#REF!</v>
      </c>
    </row>
    <row r="182" spans="1:15">
      <c r="A182" s="33">
        <f>BAJIO14350722!A216</f>
        <v>0</v>
      </c>
      <c r="C182" s="35">
        <f>BAJIO14350722!B213</f>
        <v>0</v>
      </c>
      <c r="E182" s="34">
        <f>BAJIO14350722!H216</f>
        <v>0</v>
      </c>
      <c r="F182" s="34">
        <f>BAJIO14350722!G216</f>
        <v>0</v>
      </c>
      <c r="G182" s="36">
        <f t="shared" si="16"/>
        <v>0</v>
      </c>
      <c r="I182" s="36">
        <f t="shared" si="17"/>
        <v>0</v>
      </c>
      <c r="J182" s="112">
        <f>BAJIO14350722!D216</f>
        <v>0</v>
      </c>
      <c r="K182" s="36">
        <f t="shared" si="18"/>
        <v>0</v>
      </c>
      <c r="M182" s="36">
        <f t="shared" si="19"/>
        <v>0</v>
      </c>
      <c r="N182" s="36">
        <f>BAJIO14350722!C216</f>
        <v>0</v>
      </c>
      <c r="O182" s="53" t="e">
        <f t="shared" si="15"/>
        <v>#REF!</v>
      </c>
    </row>
    <row r="183" spans="1:15">
      <c r="A183" s="33">
        <f>BAJIO14350722!A217</f>
        <v>0</v>
      </c>
      <c r="C183" s="35">
        <f>BAJIO14350722!B214</f>
        <v>0</v>
      </c>
      <c r="E183" s="34">
        <f>BAJIO14350722!H217</f>
        <v>0</v>
      </c>
      <c r="F183" s="34">
        <f>BAJIO14350722!G217</f>
        <v>0</v>
      </c>
      <c r="G183" s="36">
        <f t="shared" si="16"/>
        <v>0</v>
      </c>
      <c r="I183" s="36">
        <f t="shared" si="17"/>
        <v>0</v>
      </c>
      <c r="J183" s="112">
        <f>BAJIO14350722!D217</f>
        <v>0</v>
      </c>
      <c r="K183" s="36">
        <f t="shared" si="18"/>
        <v>0</v>
      </c>
      <c r="M183" s="36">
        <f t="shared" si="19"/>
        <v>0</v>
      </c>
      <c r="N183" s="36">
        <f>BAJIO14350722!C217</f>
        <v>0</v>
      </c>
      <c r="O183" s="53" t="e">
        <f t="shared" si="15"/>
        <v>#REF!</v>
      </c>
    </row>
    <row r="184" spans="1:15">
      <c r="A184" s="33">
        <f>BAJIO14350722!A218</f>
        <v>0</v>
      </c>
      <c r="C184" s="35">
        <f>BAJIO14350722!B215</f>
        <v>0</v>
      </c>
      <c r="E184" s="34">
        <f>BAJIO14350722!H218</f>
        <v>0</v>
      </c>
      <c r="F184" s="34">
        <f>BAJIO14350722!G218</f>
        <v>0</v>
      </c>
      <c r="G184" s="36">
        <f t="shared" si="16"/>
        <v>0</v>
      </c>
      <c r="I184" s="36">
        <f t="shared" si="17"/>
        <v>0</v>
      </c>
      <c r="J184" s="112">
        <f>BAJIO14350722!D218</f>
        <v>0</v>
      </c>
      <c r="K184" s="36">
        <f t="shared" si="18"/>
        <v>0</v>
      </c>
      <c r="M184" s="36">
        <f t="shared" si="19"/>
        <v>0</v>
      </c>
      <c r="N184" s="36">
        <f>BAJIO14350722!C218</f>
        <v>0</v>
      </c>
      <c r="O184" s="53" t="e">
        <f t="shared" si="15"/>
        <v>#REF!</v>
      </c>
    </row>
    <row r="185" spans="1:15">
      <c r="A185" s="33">
        <f>BAJIO14350722!A219</f>
        <v>0</v>
      </c>
      <c r="C185" s="35">
        <f>BAJIO14350722!B216</f>
        <v>0</v>
      </c>
      <c r="E185" s="34">
        <f>BAJIO14350722!H219</f>
        <v>0</v>
      </c>
      <c r="F185" s="34">
        <f>BAJIO14350722!G219</f>
        <v>0</v>
      </c>
      <c r="G185" s="36">
        <f t="shared" si="16"/>
        <v>0</v>
      </c>
      <c r="I185" s="36">
        <f t="shared" si="17"/>
        <v>0</v>
      </c>
      <c r="J185" s="112">
        <f>BAJIO14350722!D219</f>
        <v>0</v>
      </c>
      <c r="K185" s="36">
        <f t="shared" si="18"/>
        <v>0</v>
      </c>
      <c r="M185" s="36">
        <f t="shared" si="19"/>
        <v>0</v>
      </c>
      <c r="N185" s="36">
        <f>BAJIO14350722!C219</f>
        <v>0</v>
      </c>
      <c r="O185" s="53" t="e">
        <f t="shared" si="15"/>
        <v>#REF!</v>
      </c>
    </row>
    <row r="186" spans="1:15">
      <c r="A186" s="33">
        <f>BAJIO14350722!A220</f>
        <v>0</v>
      </c>
      <c r="C186" s="35">
        <f>BAJIO14350722!B217</f>
        <v>0</v>
      </c>
      <c r="E186" s="34">
        <f>BAJIO14350722!H220</f>
        <v>0</v>
      </c>
      <c r="F186" s="34">
        <f>BAJIO14350722!G220</f>
        <v>0</v>
      </c>
      <c r="G186" s="36">
        <f t="shared" si="16"/>
        <v>0</v>
      </c>
      <c r="I186" s="36">
        <f t="shared" si="17"/>
        <v>0</v>
      </c>
      <c r="J186" s="112">
        <f>BAJIO14350722!D220</f>
        <v>0</v>
      </c>
      <c r="K186" s="36">
        <f t="shared" si="18"/>
        <v>0</v>
      </c>
      <c r="M186" s="36">
        <f t="shared" si="19"/>
        <v>0</v>
      </c>
      <c r="N186" s="36">
        <f>BAJIO14350722!C220</f>
        <v>0</v>
      </c>
      <c r="O186" s="53" t="e">
        <f t="shared" si="15"/>
        <v>#REF!</v>
      </c>
    </row>
    <row r="187" spans="1:15">
      <c r="A187" s="33">
        <f>BAJIO14350722!A221</f>
        <v>0</v>
      </c>
      <c r="C187" s="35">
        <f>BAJIO14350722!B218</f>
        <v>0</v>
      </c>
      <c r="E187" s="34">
        <f>BAJIO14350722!H221</f>
        <v>0</v>
      </c>
      <c r="F187" s="34">
        <f>BAJIO14350722!G221</f>
        <v>0</v>
      </c>
      <c r="G187" s="36">
        <f t="shared" si="16"/>
        <v>0</v>
      </c>
      <c r="I187" s="36">
        <f t="shared" si="17"/>
        <v>0</v>
      </c>
      <c r="J187" s="112">
        <f>BAJIO14350722!D221</f>
        <v>0</v>
      </c>
      <c r="K187" s="36">
        <f t="shared" si="18"/>
        <v>0</v>
      </c>
      <c r="M187" s="36">
        <f t="shared" si="19"/>
        <v>0</v>
      </c>
      <c r="N187" s="36">
        <f>BAJIO14350722!C221</f>
        <v>0</v>
      </c>
      <c r="O187" s="53" t="e">
        <f t="shared" si="15"/>
        <v>#REF!</v>
      </c>
    </row>
    <row r="188" spans="1:15">
      <c r="A188" s="33">
        <f>BAJIO14350722!A222</f>
        <v>0</v>
      </c>
      <c r="C188" s="35">
        <f>BAJIO14350722!B219</f>
        <v>0</v>
      </c>
      <c r="E188" s="34">
        <f>BAJIO14350722!H222</f>
        <v>0</v>
      </c>
      <c r="F188" s="34">
        <f>BAJIO14350722!G222</f>
        <v>0</v>
      </c>
      <c r="G188" s="36">
        <f t="shared" si="16"/>
        <v>0</v>
      </c>
      <c r="I188" s="36">
        <f t="shared" si="17"/>
        <v>0</v>
      </c>
      <c r="J188" s="112">
        <f>BAJIO14350722!D222</f>
        <v>0</v>
      </c>
      <c r="K188" s="36">
        <f t="shared" si="18"/>
        <v>0</v>
      </c>
      <c r="M188" s="36">
        <f t="shared" si="19"/>
        <v>0</v>
      </c>
      <c r="N188" s="36">
        <f>BAJIO14350722!C222</f>
        <v>0</v>
      </c>
      <c r="O188" s="53" t="e">
        <f t="shared" si="15"/>
        <v>#REF!</v>
      </c>
    </row>
    <row r="189" spans="1:15">
      <c r="A189" s="33">
        <f>BAJIO14350722!A223</f>
        <v>0</v>
      </c>
      <c r="C189" s="35">
        <f>BAJIO14350722!B220</f>
        <v>0</v>
      </c>
      <c r="E189" s="34">
        <f>BAJIO14350722!H223</f>
        <v>0</v>
      </c>
      <c r="F189" s="34">
        <f>BAJIO14350722!G223</f>
        <v>0</v>
      </c>
      <c r="G189" s="36">
        <f t="shared" si="16"/>
        <v>0</v>
      </c>
      <c r="I189" s="36">
        <f t="shared" si="17"/>
        <v>0</v>
      </c>
      <c r="J189" s="112">
        <f>BAJIO14350722!D223</f>
        <v>0</v>
      </c>
      <c r="K189" s="36">
        <f t="shared" si="18"/>
        <v>0</v>
      </c>
      <c r="M189" s="36">
        <f t="shared" si="19"/>
        <v>0</v>
      </c>
      <c r="N189" s="36">
        <f>BAJIO14350722!C223</f>
        <v>0</v>
      </c>
      <c r="O189" s="53" t="e">
        <f t="shared" si="15"/>
        <v>#REF!</v>
      </c>
    </row>
    <row r="190" spans="1:15">
      <c r="A190" s="33">
        <f>BAJIO14350722!A224</f>
        <v>0</v>
      </c>
      <c r="C190" s="35">
        <f>BAJIO14350722!B221</f>
        <v>0</v>
      </c>
      <c r="E190" s="34">
        <f>BAJIO14350722!H224</f>
        <v>0</v>
      </c>
      <c r="F190" s="34">
        <f>BAJIO14350722!G224</f>
        <v>0</v>
      </c>
      <c r="G190" s="36">
        <f t="shared" si="16"/>
        <v>0</v>
      </c>
      <c r="I190" s="36">
        <f t="shared" si="17"/>
        <v>0</v>
      </c>
      <c r="J190" s="112">
        <f>BAJIO14350722!D224</f>
        <v>0</v>
      </c>
      <c r="K190" s="36">
        <f t="shared" si="18"/>
        <v>0</v>
      </c>
      <c r="M190" s="36">
        <f t="shared" si="19"/>
        <v>0</v>
      </c>
      <c r="N190" s="36">
        <f>BAJIO14350722!C224</f>
        <v>0</v>
      </c>
      <c r="O190" s="53" t="e">
        <f t="shared" si="15"/>
        <v>#REF!</v>
      </c>
    </row>
    <row r="191" spans="1:15">
      <c r="A191" s="33">
        <f>BAJIO14350722!A225</f>
        <v>0</v>
      </c>
      <c r="C191" s="35">
        <f>BAJIO14350722!B222</f>
        <v>0</v>
      </c>
      <c r="E191" s="34">
        <f>BAJIO14350722!H225</f>
        <v>0</v>
      </c>
      <c r="F191" s="34">
        <f>BAJIO14350722!G225</f>
        <v>0</v>
      </c>
      <c r="G191" s="36">
        <f t="shared" si="16"/>
        <v>0</v>
      </c>
      <c r="I191" s="36">
        <f t="shared" si="17"/>
        <v>0</v>
      </c>
      <c r="J191" s="112">
        <f>BAJIO14350722!D225</f>
        <v>0</v>
      </c>
      <c r="K191" s="36">
        <f t="shared" si="18"/>
        <v>0</v>
      </c>
      <c r="M191" s="36">
        <f t="shared" si="19"/>
        <v>0</v>
      </c>
      <c r="N191" s="36">
        <f>BAJIO14350722!C225</f>
        <v>0</v>
      </c>
      <c r="O191" s="53" t="e">
        <f t="shared" si="15"/>
        <v>#REF!</v>
      </c>
    </row>
    <row r="192" spans="1:15">
      <c r="A192" s="33">
        <f>BAJIO14350722!A226</f>
        <v>0</v>
      </c>
      <c r="C192" s="35">
        <f>BAJIO14350722!B223</f>
        <v>0</v>
      </c>
      <c r="E192" s="34">
        <f>BAJIO14350722!H226</f>
        <v>0</v>
      </c>
      <c r="F192" s="34">
        <f>BAJIO14350722!G226</f>
        <v>0</v>
      </c>
      <c r="G192" s="36">
        <f t="shared" si="16"/>
        <v>0</v>
      </c>
      <c r="I192" s="36">
        <f t="shared" si="17"/>
        <v>0</v>
      </c>
      <c r="J192" s="112">
        <f>BAJIO14350722!D226</f>
        <v>0</v>
      </c>
      <c r="K192" s="36">
        <f t="shared" si="18"/>
        <v>0</v>
      </c>
      <c r="M192" s="36">
        <f t="shared" si="19"/>
        <v>0</v>
      </c>
      <c r="N192" s="36">
        <f>BAJIO14350722!C226</f>
        <v>0</v>
      </c>
      <c r="O192" s="53" t="e">
        <f t="shared" si="15"/>
        <v>#REF!</v>
      </c>
    </row>
    <row r="193" spans="1:15">
      <c r="A193" s="33">
        <f>BAJIO14350722!A227</f>
        <v>0</v>
      </c>
      <c r="C193" s="35">
        <f>BAJIO14350722!B224</f>
        <v>0</v>
      </c>
      <c r="E193" s="34">
        <f>BAJIO14350722!H227</f>
        <v>0</v>
      </c>
      <c r="F193" s="34">
        <f>BAJIO14350722!G227</f>
        <v>0</v>
      </c>
      <c r="G193" s="36">
        <f t="shared" si="16"/>
        <v>0</v>
      </c>
      <c r="I193" s="36">
        <f t="shared" si="17"/>
        <v>0</v>
      </c>
      <c r="J193" s="112">
        <f>BAJIO14350722!D227</f>
        <v>0</v>
      </c>
      <c r="K193" s="36">
        <f t="shared" si="18"/>
        <v>0</v>
      </c>
      <c r="M193" s="36">
        <f t="shared" si="19"/>
        <v>0</v>
      </c>
      <c r="N193" s="36">
        <f>BAJIO14350722!C227</f>
        <v>0</v>
      </c>
      <c r="O193" s="53" t="e">
        <f t="shared" si="15"/>
        <v>#REF!</v>
      </c>
    </row>
    <row r="194" spans="1:15">
      <c r="A194" s="33">
        <f>BAJIO14350722!A228</f>
        <v>0</v>
      </c>
      <c r="C194" s="35">
        <f>BAJIO14350722!B225</f>
        <v>0</v>
      </c>
      <c r="E194" s="34">
        <f>BAJIO14350722!H228</f>
        <v>0</v>
      </c>
      <c r="F194" s="34">
        <f>BAJIO14350722!G228</f>
        <v>0</v>
      </c>
      <c r="G194" s="36">
        <f t="shared" si="16"/>
        <v>0</v>
      </c>
      <c r="I194" s="36">
        <f t="shared" si="17"/>
        <v>0</v>
      </c>
      <c r="J194" s="112">
        <f>BAJIO14350722!D228</f>
        <v>0</v>
      </c>
      <c r="K194" s="36">
        <f t="shared" si="18"/>
        <v>0</v>
      </c>
      <c r="M194" s="36">
        <f t="shared" si="19"/>
        <v>0</v>
      </c>
      <c r="N194" s="36">
        <f>BAJIO14350722!C228</f>
        <v>0</v>
      </c>
      <c r="O194" s="53" t="e">
        <f t="shared" si="15"/>
        <v>#REF!</v>
      </c>
    </row>
    <row r="195" spans="1:15">
      <c r="A195" s="33">
        <f>BAJIO14350722!A229</f>
        <v>0</v>
      </c>
      <c r="C195" s="35">
        <f>BAJIO14350722!B226</f>
        <v>0</v>
      </c>
      <c r="E195" s="34">
        <f>BAJIO14350722!H229</f>
        <v>0</v>
      </c>
      <c r="F195" s="34">
        <f>BAJIO14350722!G229</f>
        <v>0</v>
      </c>
      <c r="G195" s="36">
        <f t="shared" si="16"/>
        <v>0</v>
      </c>
      <c r="I195" s="36">
        <f t="shared" si="17"/>
        <v>0</v>
      </c>
      <c r="J195" s="112">
        <f>BAJIO14350722!D229</f>
        <v>0</v>
      </c>
      <c r="K195" s="36">
        <f t="shared" si="18"/>
        <v>0</v>
      </c>
      <c r="M195" s="36">
        <f t="shared" si="19"/>
        <v>0</v>
      </c>
      <c r="N195" s="36">
        <f>BAJIO14350722!C229</f>
        <v>0</v>
      </c>
      <c r="O195" s="53" t="e">
        <f t="shared" si="15"/>
        <v>#REF!</v>
      </c>
    </row>
    <row r="196" spans="1:15">
      <c r="A196" s="33">
        <f>BAJIO14350722!A230</f>
        <v>0</v>
      </c>
      <c r="C196" s="35">
        <f>BAJIO14350722!B227</f>
        <v>0</v>
      </c>
      <c r="E196" s="34">
        <f>BAJIO14350722!H230</f>
        <v>0</v>
      </c>
      <c r="F196" s="34">
        <f>BAJIO14350722!G230</f>
        <v>0</v>
      </c>
      <c r="G196" s="36">
        <f t="shared" si="16"/>
        <v>0</v>
      </c>
      <c r="I196" s="36">
        <f t="shared" si="17"/>
        <v>0</v>
      </c>
      <c r="J196" s="112">
        <f>BAJIO14350722!D230</f>
        <v>0</v>
      </c>
      <c r="K196" s="36">
        <f t="shared" si="18"/>
        <v>0</v>
      </c>
      <c r="M196" s="36">
        <f t="shared" si="19"/>
        <v>0</v>
      </c>
      <c r="N196" s="36">
        <f>BAJIO14350722!C230</f>
        <v>0</v>
      </c>
      <c r="O196" s="53" t="e">
        <f t="shared" si="15"/>
        <v>#REF!</v>
      </c>
    </row>
    <row r="197" spans="1:15">
      <c r="A197" s="33">
        <f>BAJIO14350722!A231</f>
        <v>0</v>
      </c>
      <c r="C197" s="35">
        <f>BAJIO14350722!B228</f>
        <v>0</v>
      </c>
      <c r="E197" s="34">
        <f>BAJIO14350722!H231</f>
        <v>0</v>
      </c>
      <c r="F197" s="34">
        <f>BAJIO14350722!G231</f>
        <v>0</v>
      </c>
      <c r="G197" s="36">
        <f t="shared" si="16"/>
        <v>0</v>
      </c>
      <c r="I197" s="36">
        <f t="shared" si="17"/>
        <v>0</v>
      </c>
      <c r="J197" s="112">
        <f>BAJIO14350722!D231</f>
        <v>0</v>
      </c>
      <c r="K197" s="36">
        <f t="shared" si="18"/>
        <v>0</v>
      </c>
      <c r="M197" s="36">
        <f t="shared" si="19"/>
        <v>0</v>
      </c>
      <c r="N197" s="36">
        <f>BAJIO14350722!C231</f>
        <v>0</v>
      </c>
      <c r="O197" s="53" t="e">
        <f t="shared" si="15"/>
        <v>#REF!</v>
      </c>
    </row>
    <row r="198" spans="1:15">
      <c r="A198" s="33">
        <f>BAJIO14350722!A232</f>
        <v>0</v>
      </c>
      <c r="C198" s="35">
        <f>BAJIO14350722!B229</f>
        <v>0</v>
      </c>
      <c r="E198" s="34">
        <f>BAJIO14350722!H232</f>
        <v>0</v>
      </c>
      <c r="F198" s="34">
        <f>BAJIO14350722!G232</f>
        <v>0</v>
      </c>
      <c r="G198" s="36">
        <f t="shared" si="16"/>
        <v>0</v>
      </c>
      <c r="I198" s="36">
        <f t="shared" si="17"/>
        <v>0</v>
      </c>
      <c r="J198" s="112">
        <f>BAJIO14350722!D232</f>
        <v>0</v>
      </c>
      <c r="K198" s="36">
        <f t="shared" si="18"/>
        <v>0</v>
      </c>
      <c r="M198" s="36">
        <f t="shared" si="19"/>
        <v>0</v>
      </c>
      <c r="N198" s="36">
        <f>BAJIO14350722!C232</f>
        <v>0</v>
      </c>
      <c r="O198" s="53" t="e">
        <f t="shared" si="15"/>
        <v>#REF!</v>
      </c>
    </row>
    <row r="199" spans="1:15">
      <c r="A199" s="33">
        <f>BAJIO14350722!A233</f>
        <v>0</v>
      </c>
      <c r="C199" s="35">
        <f>BAJIO14350722!B230</f>
        <v>0</v>
      </c>
      <c r="E199" s="34">
        <f>BAJIO14350722!H233</f>
        <v>0</v>
      </c>
      <c r="F199" s="34">
        <f>BAJIO14350722!G233</f>
        <v>0</v>
      </c>
      <c r="G199" s="36">
        <f t="shared" si="16"/>
        <v>0</v>
      </c>
      <c r="I199" s="36">
        <f t="shared" si="17"/>
        <v>0</v>
      </c>
      <c r="J199" s="112">
        <f>BAJIO14350722!D233</f>
        <v>0</v>
      </c>
      <c r="K199" s="36">
        <f t="shared" si="18"/>
        <v>0</v>
      </c>
      <c r="M199" s="36">
        <f t="shared" si="19"/>
        <v>0</v>
      </c>
      <c r="N199" s="36">
        <f>BAJIO14350722!C233</f>
        <v>0</v>
      </c>
      <c r="O199" s="53" t="e">
        <f t="shared" si="15"/>
        <v>#REF!</v>
      </c>
    </row>
    <row r="200" spans="1:15">
      <c r="A200" s="33">
        <f>BAJIO14350722!A234</f>
        <v>0</v>
      </c>
      <c r="C200" s="35">
        <f>BAJIO14350722!B231</f>
        <v>0</v>
      </c>
      <c r="E200" s="34">
        <f>BAJIO14350722!H234</f>
        <v>0</v>
      </c>
      <c r="F200" s="34">
        <f>BAJIO14350722!G234</f>
        <v>0</v>
      </c>
      <c r="G200" s="36">
        <f t="shared" si="16"/>
        <v>0</v>
      </c>
      <c r="I200" s="36">
        <f t="shared" si="17"/>
        <v>0</v>
      </c>
      <c r="J200" s="112">
        <f>BAJIO14350722!D234</f>
        <v>0</v>
      </c>
      <c r="K200" s="36">
        <f t="shared" si="18"/>
        <v>0</v>
      </c>
      <c r="M200" s="36">
        <f t="shared" si="19"/>
        <v>0</v>
      </c>
      <c r="N200" s="36">
        <f>BAJIO14350722!C234</f>
        <v>0</v>
      </c>
      <c r="O200" s="53" t="e">
        <f t="shared" si="15"/>
        <v>#REF!</v>
      </c>
    </row>
    <row r="201" spans="1:15">
      <c r="A201" s="33">
        <f>BAJIO14350722!A235</f>
        <v>0</v>
      </c>
      <c r="C201" s="35">
        <f>BAJIO14350722!B232</f>
        <v>0</v>
      </c>
      <c r="E201" s="34">
        <f>BAJIO14350722!H235</f>
        <v>0</v>
      </c>
      <c r="F201" s="34">
        <f>BAJIO14350722!G235</f>
        <v>0</v>
      </c>
      <c r="G201" s="36">
        <f t="shared" si="16"/>
        <v>0</v>
      </c>
      <c r="I201" s="36">
        <f t="shared" si="17"/>
        <v>0</v>
      </c>
      <c r="J201" s="112">
        <f>BAJIO14350722!D235</f>
        <v>0</v>
      </c>
      <c r="K201" s="36">
        <f t="shared" si="18"/>
        <v>0</v>
      </c>
      <c r="M201" s="36">
        <f t="shared" si="19"/>
        <v>0</v>
      </c>
      <c r="N201" s="36">
        <f>BAJIO14350722!C235</f>
        <v>0</v>
      </c>
      <c r="O201" s="53" t="e">
        <f t="shared" si="15"/>
        <v>#REF!</v>
      </c>
    </row>
    <row r="202" spans="1:15">
      <c r="A202" s="33">
        <f>BAJIO14350722!A236</f>
        <v>0</v>
      </c>
      <c r="C202" s="35">
        <f>BAJIO14350722!B233</f>
        <v>0</v>
      </c>
      <c r="E202" s="34">
        <f>BAJIO14350722!H236</f>
        <v>0</v>
      </c>
      <c r="F202" s="34">
        <f>BAJIO14350722!G236</f>
        <v>0</v>
      </c>
      <c r="G202" s="36">
        <f t="shared" si="16"/>
        <v>0</v>
      </c>
      <c r="I202" s="36">
        <f t="shared" si="17"/>
        <v>0</v>
      </c>
      <c r="J202" s="112">
        <f>BAJIO14350722!D236</f>
        <v>0</v>
      </c>
      <c r="K202" s="36">
        <f t="shared" si="18"/>
        <v>0</v>
      </c>
      <c r="M202" s="36">
        <f t="shared" si="19"/>
        <v>0</v>
      </c>
      <c r="N202" s="36">
        <f>BAJIO14350722!C236</f>
        <v>0</v>
      </c>
      <c r="O202" s="53" t="e">
        <f t="shared" si="15"/>
        <v>#REF!</v>
      </c>
    </row>
    <row r="203" spans="1:15">
      <c r="A203" s="33">
        <f>BAJIO14350722!A237</f>
        <v>0</v>
      </c>
      <c r="C203" s="35">
        <f>BAJIO14350722!B234</f>
        <v>0</v>
      </c>
      <c r="E203" s="34">
        <f>BAJIO14350722!H237</f>
        <v>0</v>
      </c>
      <c r="F203" s="34">
        <f>BAJIO14350722!G237</f>
        <v>0</v>
      </c>
      <c r="G203" s="36">
        <f t="shared" si="16"/>
        <v>0</v>
      </c>
      <c r="I203" s="36">
        <f t="shared" si="17"/>
        <v>0</v>
      </c>
      <c r="J203" s="112">
        <f>BAJIO14350722!D237</f>
        <v>0</v>
      </c>
      <c r="K203" s="36">
        <f t="shared" si="18"/>
        <v>0</v>
      </c>
      <c r="M203" s="36">
        <f t="shared" si="19"/>
        <v>0</v>
      </c>
      <c r="N203" s="36">
        <f>BAJIO14350722!C237</f>
        <v>0</v>
      </c>
      <c r="O203" s="53" t="e">
        <f t="shared" si="15"/>
        <v>#REF!</v>
      </c>
    </row>
    <row r="204" spans="1:15">
      <c r="A204" s="33">
        <f>BAJIO14350722!A238</f>
        <v>0</v>
      </c>
      <c r="C204" s="35">
        <f>BAJIO14350722!B235</f>
        <v>0</v>
      </c>
      <c r="E204" s="34">
        <f>BAJIO14350722!H238</f>
        <v>0</v>
      </c>
      <c r="F204" s="34">
        <f>BAJIO14350722!G238</f>
        <v>0</v>
      </c>
      <c r="G204" s="36">
        <f t="shared" si="16"/>
        <v>0</v>
      </c>
      <c r="I204" s="36">
        <f t="shared" si="17"/>
        <v>0</v>
      </c>
      <c r="J204" s="112">
        <f>BAJIO14350722!D238</f>
        <v>0</v>
      </c>
      <c r="K204" s="36">
        <f t="shared" si="18"/>
        <v>0</v>
      </c>
      <c r="M204" s="36">
        <f t="shared" si="19"/>
        <v>0</v>
      </c>
      <c r="N204" s="36">
        <f>BAJIO14350722!C238</f>
        <v>0</v>
      </c>
      <c r="O204" s="53" t="e">
        <f t="shared" si="15"/>
        <v>#REF!</v>
      </c>
    </row>
    <row r="205" spans="1:15">
      <c r="A205" s="33">
        <f>BAJIO14350722!A239</f>
        <v>0</v>
      </c>
      <c r="C205" s="35">
        <f>BAJIO14350722!B236</f>
        <v>0</v>
      </c>
      <c r="E205" s="34">
        <f>BAJIO14350722!H239</f>
        <v>0</v>
      </c>
      <c r="F205" s="34">
        <f>BAJIO14350722!G239</f>
        <v>0</v>
      </c>
      <c r="G205" s="36">
        <f t="shared" si="16"/>
        <v>0</v>
      </c>
      <c r="I205" s="36">
        <f t="shared" si="17"/>
        <v>0</v>
      </c>
      <c r="J205" s="112">
        <f>BAJIO14350722!D239</f>
        <v>0</v>
      </c>
      <c r="K205" s="36">
        <f t="shared" si="18"/>
        <v>0</v>
      </c>
      <c r="M205" s="36">
        <f t="shared" si="19"/>
        <v>0</v>
      </c>
      <c r="N205" s="36">
        <f>BAJIO14350722!C239</f>
        <v>0</v>
      </c>
      <c r="O205" s="53" t="e">
        <f t="shared" si="15"/>
        <v>#REF!</v>
      </c>
    </row>
    <row r="206" spans="1:15">
      <c r="A206" s="33">
        <f>BAJIO14350722!A240</f>
        <v>0</v>
      </c>
      <c r="C206" s="35">
        <f>BAJIO14350722!B237</f>
        <v>0</v>
      </c>
      <c r="E206" s="34">
        <f>BAJIO14350722!H240</f>
        <v>0</v>
      </c>
      <c r="F206" s="34">
        <f>BAJIO14350722!G240</f>
        <v>0</v>
      </c>
      <c r="G206" s="36">
        <f t="shared" si="16"/>
        <v>0</v>
      </c>
      <c r="I206" s="36">
        <f t="shared" si="17"/>
        <v>0</v>
      </c>
      <c r="J206" s="112">
        <f>BAJIO14350722!D240</f>
        <v>0</v>
      </c>
      <c r="K206" s="36">
        <f t="shared" si="18"/>
        <v>0</v>
      </c>
      <c r="M206" s="36">
        <f t="shared" si="19"/>
        <v>0</v>
      </c>
      <c r="N206" s="36">
        <f>BAJIO14350722!C240</f>
        <v>0</v>
      </c>
      <c r="O206" s="53" t="e">
        <f t="shared" si="15"/>
        <v>#REF!</v>
      </c>
    </row>
    <row r="207" spans="1:15">
      <c r="A207" s="33">
        <f>BAJIO14350722!A241</f>
        <v>0</v>
      </c>
      <c r="C207" s="35">
        <f>BAJIO14350722!B238</f>
        <v>0</v>
      </c>
      <c r="E207" s="34">
        <f>BAJIO14350722!H241</f>
        <v>0</v>
      </c>
      <c r="F207" s="34">
        <f>BAJIO14350722!G241</f>
        <v>0</v>
      </c>
      <c r="G207" s="36">
        <f t="shared" si="16"/>
        <v>0</v>
      </c>
      <c r="I207" s="36">
        <f t="shared" si="17"/>
        <v>0</v>
      </c>
      <c r="J207" s="112">
        <f>BAJIO14350722!D241</f>
        <v>0</v>
      </c>
      <c r="K207" s="36">
        <f t="shared" si="18"/>
        <v>0</v>
      </c>
      <c r="M207" s="36">
        <f t="shared" si="19"/>
        <v>0</v>
      </c>
      <c r="N207" s="36">
        <f>BAJIO14350722!C241</f>
        <v>0</v>
      </c>
      <c r="O207" s="53" t="e">
        <f t="shared" si="15"/>
        <v>#REF!</v>
      </c>
    </row>
    <row r="208" spans="1:15">
      <c r="A208" s="33">
        <f>BAJIO14350722!A242</f>
        <v>0</v>
      </c>
      <c r="C208" s="35">
        <f>BAJIO14350722!B239</f>
        <v>0</v>
      </c>
      <c r="E208" s="34">
        <f>BAJIO14350722!H242</f>
        <v>0</v>
      </c>
      <c r="F208" s="34">
        <f>BAJIO14350722!G242</f>
        <v>0</v>
      </c>
      <c r="G208" s="36">
        <f t="shared" si="16"/>
        <v>0</v>
      </c>
      <c r="I208" s="36">
        <f t="shared" si="17"/>
        <v>0</v>
      </c>
      <c r="J208" s="112">
        <f>BAJIO14350722!D242</f>
        <v>0</v>
      </c>
      <c r="K208" s="36">
        <f t="shared" si="18"/>
        <v>0</v>
      </c>
      <c r="M208" s="36">
        <f t="shared" si="19"/>
        <v>0</v>
      </c>
      <c r="N208" s="36">
        <f>BAJIO14350722!C242</f>
        <v>0</v>
      </c>
      <c r="O208" s="53" t="e">
        <f t="shared" si="15"/>
        <v>#REF!</v>
      </c>
    </row>
    <row r="209" spans="1:15">
      <c r="A209" s="33">
        <f>BAJIO14350722!A243</f>
        <v>0</v>
      </c>
      <c r="C209" s="35">
        <f>BAJIO14350722!B240</f>
        <v>0</v>
      </c>
      <c r="E209" s="34">
        <f>BAJIO14350722!H243</f>
        <v>0</v>
      </c>
      <c r="F209" s="34">
        <f>BAJIO14350722!G243</f>
        <v>0</v>
      </c>
      <c r="G209" s="36">
        <f t="shared" si="16"/>
        <v>0</v>
      </c>
      <c r="I209" s="36">
        <f t="shared" si="17"/>
        <v>0</v>
      </c>
      <c r="J209" s="112">
        <f>BAJIO14350722!D243</f>
        <v>0</v>
      </c>
      <c r="K209" s="36">
        <f t="shared" si="18"/>
        <v>0</v>
      </c>
      <c r="M209" s="36">
        <f t="shared" si="19"/>
        <v>0</v>
      </c>
      <c r="N209" s="36">
        <f>BAJIO14350722!C243</f>
        <v>0</v>
      </c>
      <c r="O209" s="53" t="e">
        <f t="shared" si="15"/>
        <v>#REF!</v>
      </c>
    </row>
    <row r="210" spans="1:15">
      <c r="A210" s="33">
        <f>BAJIO14350722!A244</f>
        <v>0</v>
      </c>
      <c r="C210" s="35">
        <f>BAJIO14350722!B241</f>
        <v>0</v>
      </c>
      <c r="E210" s="34">
        <f>BAJIO14350722!H244</f>
        <v>0</v>
      </c>
      <c r="F210" s="34">
        <f>BAJIO14350722!G244</f>
        <v>0</v>
      </c>
      <c r="G210" s="36">
        <f t="shared" si="16"/>
        <v>0</v>
      </c>
      <c r="I210" s="36">
        <f t="shared" si="17"/>
        <v>0</v>
      </c>
      <c r="J210" s="112">
        <f>BAJIO14350722!D244</f>
        <v>0</v>
      </c>
      <c r="K210" s="36">
        <f t="shared" si="18"/>
        <v>0</v>
      </c>
      <c r="M210" s="36">
        <f t="shared" si="19"/>
        <v>0</v>
      </c>
      <c r="N210" s="36">
        <f>BAJIO14350722!C244</f>
        <v>0</v>
      </c>
      <c r="O210" s="53" t="e">
        <f t="shared" si="15"/>
        <v>#REF!</v>
      </c>
    </row>
    <row r="211" spans="1:15">
      <c r="A211" s="33">
        <f>BAJIO14350722!A245</f>
        <v>0</v>
      </c>
      <c r="C211" s="35">
        <f>BAJIO14350722!B242</f>
        <v>0</v>
      </c>
      <c r="E211" s="34">
        <f>BAJIO14350722!H245</f>
        <v>0</v>
      </c>
      <c r="F211" s="34">
        <f>BAJIO14350722!G245</f>
        <v>0</v>
      </c>
      <c r="G211" s="36">
        <f t="shared" si="16"/>
        <v>0</v>
      </c>
      <c r="I211" s="36">
        <f t="shared" si="17"/>
        <v>0</v>
      </c>
      <c r="J211" s="112">
        <f>BAJIO14350722!D245</f>
        <v>0</v>
      </c>
      <c r="K211" s="36">
        <f t="shared" si="18"/>
        <v>0</v>
      </c>
      <c r="M211" s="36">
        <f t="shared" si="19"/>
        <v>0</v>
      </c>
      <c r="N211" s="36">
        <f>BAJIO14350722!C245</f>
        <v>0</v>
      </c>
      <c r="O211" s="53" t="e">
        <f t="shared" si="15"/>
        <v>#REF!</v>
      </c>
    </row>
    <row r="212" spans="1:15">
      <c r="A212" s="33">
        <f>BAJIO14350722!A246</f>
        <v>0</v>
      </c>
      <c r="C212" s="35">
        <f>BAJIO14350722!B243</f>
        <v>0</v>
      </c>
      <c r="E212" s="34">
        <f>BAJIO14350722!H246</f>
        <v>0</v>
      </c>
      <c r="F212" s="34">
        <f>BAJIO14350722!G246</f>
        <v>0</v>
      </c>
      <c r="G212" s="36">
        <f t="shared" si="16"/>
        <v>0</v>
      </c>
      <c r="I212" s="36">
        <f t="shared" si="17"/>
        <v>0</v>
      </c>
      <c r="J212" s="112">
        <f>BAJIO14350722!D246</f>
        <v>0</v>
      </c>
      <c r="K212" s="36">
        <f t="shared" si="18"/>
        <v>0</v>
      </c>
      <c r="M212" s="36">
        <f t="shared" si="19"/>
        <v>0</v>
      </c>
      <c r="N212" s="36">
        <f>BAJIO14350722!C246</f>
        <v>0</v>
      </c>
      <c r="O212" s="53" t="e">
        <f t="shared" si="15"/>
        <v>#REF!</v>
      </c>
    </row>
    <row r="213" spans="1:15">
      <c r="A213" s="33">
        <f>BAJIO14350722!A247</f>
        <v>0</v>
      </c>
      <c r="C213" s="35">
        <f>BAJIO14350722!B244</f>
        <v>0</v>
      </c>
      <c r="E213" s="34">
        <f>BAJIO14350722!H247</f>
        <v>0</v>
      </c>
      <c r="F213" s="34">
        <f>BAJIO14350722!G247</f>
        <v>0</v>
      </c>
      <c r="G213" s="36">
        <f t="shared" si="16"/>
        <v>0</v>
      </c>
      <c r="I213" s="36">
        <f t="shared" si="17"/>
        <v>0</v>
      </c>
      <c r="J213" s="112">
        <f>BAJIO14350722!D247</f>
        <v>0</v>
      </c>
      <c r="K213" s="36">
        <f t="shared" si="18"/>
        <v>0</v>
      </c>
      <c r="M213" s="36">
        <f t="shared" si="19"/>
        <v>0</v>
      </c>
      <c r="N213" s="36">
        <f>BAJIO14350722!C247</f>
        <v>0</v>
      </c>
      <c r="O213" s="53" t="e">
        <f t="shared" si="15"/>
        <v>#REF!</v>
      </c>
    </row>
    <row r="214" spans="1:15">
      <c r="A214" s="33">
        <f>BAJIO14350722!A248</f>
        <v>0</v>
      </c>
      <c r="C214" s="35">
        <f>BAJIO14350722!B245</f>
        <v>0</v>
      </c>
      <c r="E214" s="34">
        <f>BAJIO14350722!H248</f>
        <v>0</v>
      </c>
      <c r="F214" s="34">
        <f>BAJIO14350722!G248</f>
        <v>0</v>
      </c>
      <c r="G214" s="36">
        <f t="shared" si="16"/>
        <v>0</v>
      </c>
      <c r="I214" s="36">
        <f t="shared" si="17"/>
        <v>0</v>
      </c>
      <c r="J214" s="112">
        <f>BAJIO14350722!D248</f>
        <v>0</v>
      </c>
      <c r="K214" s="36">
        <f t="shared" si="18"/>
        <v>0</v>
      </c>
      <c r="M214" s="36">
        <f t="shared" si="19"/>
        <v>0</v>
      </c>
      <c r="N214" s="36">
        <f>BAJIO14350722!C248</f>
        <v>0</v>
      </c>
      <c r="O214" s="53" t="e">
        <f t="shared" si="15"/>
        <v>#REF!</v>
      </c>
    </row>
    <row r="215" spans="1:15">
      <c r="A215" s="33">
        <f>BAJIO14350722!A249</f>
        <v>0</v>
      </c>
      <c r="C215" s="35">
        <f>BAJIO14350722!B246</f>
        <v>0</v>
      </c>
      <c r="E215" s="34">
        <f>BAJIO14350722!H249</f>
        <v>0</v>
      </c>
      <c r="F215" s="34">
        <f>BAJIO14350722!G249</f>
        <v>0</v>
      </c>
      <c r="G215" s="36">
        <f t="shared" si="16"/>
        <v>0</v>
      </c>
      <c r="I215" s="36">
        <f t="shared" si="17"/>
        <v>0</v>
      </c>
      <c r="J215" s="112">
        <f>BAJIO14350722!D249</f>
        <v>0</v>
      </c>
      <c r="K215" s="36">
        <f t="shared" si="18"/>
        <v>0</v>
      </c>
      <c r="M215" s="36">
        <f t="shared" si="19"/>
        <v>0</v>
      </c>
      <c r="N215" s="36">
        <f>BAJIO14350722!C249</f>
        <v>0</v>
      </c>
      <c r="O215" s="53" t="e">
        <f t="shared" si="15"/>
        <v>#REF!</v>
      </c>
    </row>
    <row r="216" spans="1:15">
      <c r="A216" s="33">
        <f>BAJIO14350722!A250</f>
        <v>0</v>
      </c>
      <c r="C216" s="35">
        <f>BAJIO14350722!B247</f>
        <v>0</v>
      </c>
      <c r="E216" s="34">
        <f>BAJIO14350722!H250</f>
        <v>0</v>
      </c>
      <c r="F216" s="34">
        <f>BAJIO14350722!G250</f>
        <v>0</v>
      </c>
      <c r="G216" s="36">
        <f t="shared" si="16"/>
        <v>0</v>
      </c>
      <c r="I216" s="36">
        <f t="shared" si="17"/>
        <v>0</v>
      </c>
      <c r="J216" s="112">
        <f>BAJIO14350722!D250</f>
        <v>0</v>
      </c>
      <c r="K216" s="36">
        <f t="shared" si="18"/>
        <v>0</v>
      </c>
      <c r="M216" s="36">
        <f t="shared" si="19"/>
        <v>0</v>
      </c>
      <c r="N216" s="36">
        <f>BAJIO14350722!C250</f>
        <v>0</v>
      </c>
      <c r="O216" s="53" t="e">
        <f t="shared" si="15"/>
        <v>#REF!</v>
      </c>
    </row>
    <row r="217" spans="1:15">
      <c r="A217" s="33">
        <f>BAJIO14350722!A251</f>
        <v>0</v>
      </c>
      <c r="C217" s="35">
        <f>BAJIO14350722!B248</f>
        <v>0</v>
      </c>
      <c r="E217" s="34">
        <f>BAJIO14350722!H251</f>
        <v>0</v>
      </c>
      <c r="F217" s="34">
        <f>BAJIO14350722!G251</f>
        <v>0</v>
      </c>
      <c r="G217" s="36">
        <f t="shared" si="16"/>
        <v>0</v>
      </c>
      <c r="I217" s="36">
        <f t="shared" si="17"/>
        <v>0</v>
      </c>
      <c r="J217" s="112">
        <f>BAJIO14350722!D251</f>
        <v>0</v>
      </c>
      <c r="K217" s="36">
        <f t="shared" si="18"/>
        <v>0</v>
      </c>
      <c r="M217" s="36">
        <f t="shared" si="19"/>
        <v>0</v>
      </c>
      <c r="N217" s="36">
        <f>BAJIO14350722!C251</f>
        <v>0</v>
      </c>
      <c r="O217" s="53" t="e">
        <f t="shared" ref="O217:O280" si="20">O216+J217-N217</f>
        <v>#REF!</v>
      </c>
    </row>
    <row r="218" spans="1:15">
      <c r="A218" s="33">
        <f>BAJIO14350722!A252</f>
        <v>0</v>
      </c>
      <c r="C218" s="35">
        <f>BAJIO14350722!B249</f>
        <v>0</v>
      </c>
      <c r="E218" s="34">
        <f>BAJIO14350722!H252</f>
        <v>0</v>
      </c>
      <c r="F218" s="34">
        <f>BAJIO14350722!G252</f>
        <v>0</v>
      </c>
      <c r="G218" s="36">
        <f t="shared" si="16"/>
        <v>0</v>
      </c>
      <c r="I218" s="36">
        <f t="shared" si="17"/>
        <v>0</v>
      </c>
      <c r="J218" s="112">
        <f>BAJIO14350722!D252</f>
        <v>0</v>
      </c>
      <c r="K218" s="36">
        <f t="shared" si="18"/>
        <v>0</v>
      </c>
      <c r="M218" s="36">
        <f t="shared" si="19"/>
        <v>0</v>
      </c>
      <c r="N218" s="36">
        <f>BAJIO14350722!C252</f>
        <v>0</v>
      </c>
      <c r="O218" s="53" t="e">
        <f t="shared" si="20"/>
        <v>#REF!</v>
      </c>
    </row>
    <row r="219" spans="1:15">
      <c r="A219" s="33">
        <f>BAJIO14350722!A253</f>
        <v>0</v>
      </c>
      <c r="C219" s="35">
        <f>BAJIO14350722!B250</f>
        <v>0</v>
      </c>
      <c r="E219" s="34">
        <f>BAJIO14350722!H253</f>
        <v>0</v>
      </c>
      <c r="F219" s="34">
        <f>BAJIO14350722!G253</f>
        <v>0</v>
      </c>
      <c r="G219" s="36">
        <f t="shared" si="16"/>
        <v>0</v>
      </c>
      <c r="I219" s="36">
        <f t="shared" si="17"/>
        <v>0</v>
      </c>
      <c r="J219" s="112">
        <f>BAJIO14350722!D253</f>
        <v>0</v>
      </c>
      <c r="K219" s="36">
        <f t="shared" si="18"/>
        <v>0</v>
      </c>
      <c r="M219" s="36">
        <f t="shared" si="19"/>
        <v>0</v>
      </c>
      <c r="N219" s="36">
        <f>BAJIO14350722!C253</f>
        <v>0</v>
      </c>
      <c r="O219" s="53" t="e">
        <f t="shared" si="20"/>
        <v>#REF!</v>
      </c>
    </row>
    <row r="220" spans="1:15">
      <c r="A220" s="33">
        <f>BAJIO14350722!A254</f>
        <v>0</v>
      </c>
      <c r="C220" s="35">
        <f>BAJIO14350722!B251</f>
        <v>0</v>
      </c>
      <c r="E220" s="34">
        <f>BAJIO14350722!H254</f>
        <v>0</v>
      </c>
      <c r="F220" s="34">
        <f>BAJIO14350722!G254</f>
        <v>0</v>
      </c>
      <c r="G220" s="36">
        <f t="shared" si="16"/>
        <v>0</v>
      </c>
      <c r="I220" s="36">
        <f t="shared" si="17"/>
        <v>0</v>
      </c>
      <c r="J220" s="112">
        <f>BAJIO14350722!D254</f>
        <v>0</v>
      </c>
      <c r="K220" s="36">
        <f t="shared" si="18"/>
        <v>0</v>
      </c>
      <c r="M220" s="36">
        <f t="shared" si="19"/>
        <v>0</v>
      </c>
      <c r="N220" s="36">
        <f>BAJIO14350722!C254</f>
        <v>0</v>
      </c>
      <c r="O220" s="53" t="e">
        <f t="shared" si="20"/>
        <v>#REF!</v>
      </c>
    </row>
    <row r="221" spans="1:15">
      <c r="A221" s="33">
        <f>BAJIO14350722!A255</f>
        <v>0</v>
      </c>
      <c r="C221" s="35">
        <f>BAJIO14350722!B252</f>
        <v>0</v>
      </c>
      <c r="E221" s="34">
        <f>BAJIO14350722!H255</f>
        <v>0</v>
      </c>
      <c r="F221" s="34">
        <f>BAJIO14350722!G255</f>
        <v>0</v>
      </c>
      <c r="G221" s="36">
        <f t="shared" si="16"/>
        <v>0</v>
      </c>
      <c r="I221" s="36">
        <f t="shared" si="17"/>
        <v>0</v>
      </c>
      <c r="J221" s="112">
        <f>BAJIO14350722!D255</f>
        <v>0</v>
      </c>
      <c r="K221" s="36">
        <f t="shared" si="18"/>
        <v>0</v>
      </c>
      <c r="M221" s="36">
        <f t="shared" si="19"/>
        <v>0</v>
      </c>
      <c r="N221" s="36">
        <f>BAJIO14350722!C255</f>
        <v>0</v>
      </c>
      <c r="O221" s="53" t="e">
        <f t="shared" si="20"/>
        <v>#REF!</v>
      </c>
    </row>
    <row r="222" spans="1:15">
      <c r="A222" s="33">
        <f>BAJIO14350722!A256</f>
        <v>0</v>
      </c>
      <c r="C222" s="35">
        <f>BAJIO14350722!B253</f>
        <v>0</v>
      </c>
      <c r="E222" s="34">
        <f>BAJIO14350722!H256</f>
        <v>0</v>
      </c>
      <c r="F222" s="34">
        <f>BAJIO14350722!G256</f>
        <v>0</v>
      </c>
      <c r="G222" s="36">
        <f t="shared" si="16"/>
        <v>0</v>
      </c>
      <c r="I222" s="36">
        <f t="shared" si="17"/>
        <v>0</v>
      </c>
      <c r="J222" s="112">
        <f>BAJIO14350722!D256</f>
        <v>0</v>
      </c>
      <c r="K222" s="36">
        <f t="shared" si="18"/>
        <v>0</v>
      </c>
      <c r="M222" s="36">
        <f t="shared" si="19"/>
        <v>0</v>
      </c>
      <c r="N222" s="36">
        <f>BAJIO14350722!C256</f>
        <v>0</v>
      </c>
      <c r="O222" s="53" t="e">
        <f t="shared" si="20"/>
        <v>#REF!</v>
      </c>
    </row>
    <row r="223" spans="1:15">
      <c r="A223" s="33">
        <f>BAJIO14350722!A257</f>
        <v>0</v>
      </c>
      <c r="C223" s="35">
        <f>BAJIO14350722!B254</f>
        <v>0</v>
      </c>
      <c r="E223" s="34">
        <f>BAJIO14350722!H257</f>
        <v>0</v>
      </c>
      <c r="F223" s="34">
        <f>BAJIO14350722!G257</f>
        <v>0</v>
      </c>
      <c r="G223" s="36">
        <f t="shared" si="16"/>
        <v>0</v>
      </c>
      <c r="I223" s="36">
        <f t="shared" si="17"/>
        <v>0</v>
      </c>
      <c r="J223" s="112">
        <f>BAJIO14350722!D257</f>
        <v>0</v>
      </c>
      <c r="K223" s="36">
        <f t="shared" si="18"/>
        <v>0</v>
      </c>
      <c r="M223" s="36">
        <f t="shared" si="19"/>
        <v>0</v>
      </c>
      <c r="N223" s="36">
        <f>BAJIO14350722!C257</f>
        <v>0</v>
      </c>
      <c r="O223" s="53" t="e">
        <f t="shared" si="20"/>
        <v>#REF!</v>
      </c>
    </row>
    <row r="224" spans="1:15">
      <c r="A224" s="33">
        <f>BAJIO14350722!A258</f>
        <v>0</v>
      </c>
      <c r="C224" s="35">
        <f>BAJIO14350722!B255</f>
        <v>0</v>
      </c>
      <c r="E224" s="34">
        <f>BAJIO14350722!H258</f>
        <v>0</v>
      </c>
      <c r="F224" s="34">
        <f>BAJIO14350722!G258</f>
        <v>0</v>
      </c>
      <c r="G224" s="36">
        <f t="shared" si="16"/>
        <v>0</v>
      </c>
      <c r="I224" s="36">
        <f t="shared" si="17"/>
        <v>0</v>
      </c>
      <c r="J224" s="112">
        <f>BAJIO14350722!D258</f>
        <v>0</v>
      </c>
      <c r="K224" s="36">
        <f t="shared" si="18"/>
        <v>0</v>
      </c>
      <c r="M224" s="36">
        <f t="shared" si="19"/>
        <v>0</v>
      </c>
      <c r="N224" s="36">
        <f>BAJIO14350722!C258</f>
        <v>0</v>
      </c>
      <c r="O224" s="53" t="e">
        <f t="shared" si="20"/>
        <v>#REF!</v>
      </c>
    </row>
    <row r="225" spans="1:15">
      <c r="A225" s="33">
        <f>BAJIO14350722!A259</f>
        <v>0</v>
      </c>
      <c r="C225" s="35">
        <f>BAJIO14350722!B256</f>
        <v>0</v>
      </c>
      <c r="E225" s="34">
        <f>BAJIO14350722!H259</f>
        <v>0</v>
      </c>
      <c r="F225" s="34">
        <f>BAJIO14350722!G259</f>
        <v>0</v>
      </c>
      <c r="G225" s="36">
        <f t="shared" si="16"/>
        <v>0</v>
      </c>
      <c r="I225" s="36">
        <f t="shared" si="17"/>
        <v>0</v>
      </c>
      <c r="J225" s="112">
        <f>BAJIO14350722!D259</f>
        <v>0</v>
      </c>
      <c r="K225" s="36">
        <f t="shared" si="18"/>
        <v>0</v>
      </c>
      <c r="M225" s="36">
        <f t="shared" si="19"/>
        <v>0</v>
      </c>
      <c r="N225" s="36">
        <f>BAJIO14350722!C259</f>
        <v>0</v>
      </c>
      <c r="O225" s="53" t="e">
        <f t="shared" si="20"/>
        <v>#REF!</v>
      </c>
    </row>
    <row r="226" spans="1:15">
      <c r="A226" s="33">
        <f>BAJIO14350722!A260</f>
        <v>0</v>
      </c>
      <c r="C226" s="35">
        <f>BAJIO14350722!B257</f>
        <v>0</v>
      </c>
      <c r="E226" s="34">
        <f>BAJIO14350722!H260</f>
        <v>0</v>
      </c>
      <c r="F226" s="34">
        <f>BAJIO14350722!G260</f>
        <v>0</v>
      </c>
      <c r="G226" s="36">
        <f t="shared" si="16"/>
        <v>0</v>
      </c>
      <c r="I226" s="36">
        <f t="shared" si="17"/>
        <v>0</v>
      </c>
      <c r="J226" s="112">
        <f>BAJIO14350722!D260</f>
        <v>0</v>
      </c>
      <c r="K226" s="36">
        <f t="shared" si="18"/>
        <v>0</v>
      </c>
      <c r="M226" s="36">
        <f t="shared" si="19"/>
        <v>0</v>
      </c>
      <c r="N226" s="36">
        <f>BAJIO14350722!C260</f>
        <v>0</v>
      </c>
      <c r="O226" s="53" t="e">
        <f t="shared" si="20"/>
        <v>#REF!</v>
      </c>
    </row>
    <row r="227" spans="1:15">
      <c r="A227" s="33">
        <f>BAJIO14350722!A261</f>
        <v>0</v>
      </c>
      <c r="C227" s="35">
        <f>BAJIO14350722!B258</f>
        <v>0</v>
      </c>
      <c r="E227" s="34">
        <f>BAJIO14350722!H261</f>
        <v>0</v>
      </c>
      <c r="F227" s="34">
        <f>BAJIO14350722!G261</f>
        <v>0</v>
      </c>
      <c r="G227" s="36">
        <f t="shared" si="16"/>
        <v>0</v>
      </c>
      <c r="I227" s="36">
        <f t="shared" si="17"/>
        <v>0</v>
      </c>
      <c r="J227" s="112">
        <f>BAJIO14350722!D261</f>
        <v>0</v>
      </c>
      <c r="K227" s="36">
        <f t="shared" si="18"/>
        <v>0</v>
      </c>
      <c r="M227" s="36">
        <f t="shared" si="19"/>
        <v>0</v>
      </c>
      <c r="N227" s="36">
        <f>BAJIO14350722!C261</f>
        <v>0</v>
      </c>
      <c r="O227" s="53" t="e">
        <f t="shared" si="20"/>
        <v>#REF!</v>
      </c>
    </row>
    <row r="228" spans="1:15">
      <c r="A228" s="33">
        <f>BAJIO14350722!A262</f>
        <v>0</v>
      </c>
      <c r="C228" s="35">
        <f>BAJIO14350722!B259</f>
        <v>0</v>
      </c>
      <c r="E228" s="34">
        <f>BAJIO14350722!H262</f>
        <v>0</v>
      </c>
      <c r="F228" s="34">
        <f>BAJIO14350722!G262</f>
        <v>0</v>
      </c>
      <c r="G228" s="36">
        <f t="shared" si="16"/>
        <v>0</v>
      </c>
      <c r="I228" s="36">
        <f t="shared" si="17"/>
        <v>0</v>
      </c>
      <c r="J228" s="112">
        <f>BAJIO14350722!D262</f>
        <v>0</v>
      </c>
      <c r="K228" s="36">
        <f t="shared" si="18"/>
        <v>0</v>
      </c>
      <c r="M228" s="36">
        <f t="shared" si="19"/>
        <v>0</v>
      </c>
      <c r="N228" s="36">
        <f>BAJIO14350722!C262</f>
        <v>0</v>
      </c>
      <c r="O228" s="53" t="e">
        <f t="shared" si="20"/>
        <v>#REF!</v>
      </c>
    </row>
    <row r="229" spans="1:15">
      <c r="A229" s="33">
        <f>BAJIO14350722!A263</f>
        <v>0</v>
      </c>
      <c r="C229" s="35">
        <f>BAJIO14350722!B260</f>
        <v>0</v>
      </c>
      <c r="E229" s="34">
        <f>BAJIO14350722!H263</f>
        <v>0</v>
      </c>
      <c r="F229" s="34">
        <f>BAJIO14350722!G263</f>
        <v>0</v>
      </c>
      <c r="G229" s="36">
        <f t="shared" si="16"/>
        <v>0</v>
      </c>
      <c r="I229" s="36">
        <f t="shared" si="17"/>
        <v>0</v>
      </c>
      <c r="J229" s="112">
        <f>BAJIO14350722!D263</f>
        <v>0</v>
      </c>
      <c r="K229" s="36">
        <f t="shared" si="18"/>
        <v>0</v>
      </c>
      <c r="M229" s="36">
        <f t="shared" si="19"/>
        <v>0</v>
      </c>
      <c r="N229" s="36">
        <f>BAJIO14350722!C263</f>
        <v>0</v>
      </c>
      <c r="O229" s="53" t="e">
        <f t="shared" si="20"/>
        <v>#REF!</v>
      </c>
    </row>
    <row r="230" spans="1:15">
      <c r="A230" s="33">
        <f>BAJIO14350722!A264</f>
        <v>0</v>
      </c>
      <c r="C230" s="35">
        <f>BAJIO14350722!B261</f>
        <v>0</v>
      </c>
      <c r="E230" s="34">
        <f>BAJIO14350722!H264</f>
        <v>0</v>
      </c>
      <c r="F230" s="34">
        <f>BAJIO14350722!G264</f>
        <v>0</v>
      </c>
      <c r="G230" s="36">
        <f t="shared" si="16"/>
        <v>0</v>
      </c>
      <c r="I230" s="36">
        <f t="shared" si="17"/>
        <v>0</v>
      </c>
      <c r="J230" s="112">
        <f>BAJIO14350722!D264</f>
        <v>0</v>
      </c>
      <c r="K230" s="36">
        <f t="shared" si="18"/>
        <v>0</v>
      </c>
      <c r="M230" s="36">
        <f t="shared" si="19"/>
        <v>0</v>
      </c>
      <c r="N230" s="36">
        <f>BAJIO14350722!C264</f>
        <v>0</v>
      </c>
      <c r="O230" s="53" t="e">
        <f t="shared" si="20"/>
        <v>#REF!</v>
      </c>
    </row>
    <row r="231" spans="1:15">
      <c r="A231" s="33">
        <f>BAJIO14350722!A265</f>
        <v>0</v>
      </c>
      <c r="C231" s="35">
        <f>BAJIO14350722!B262</f>
        <v>0</v>
      </c>
      <c r="E231" s="34">
        <f>BAJIO14350722!H265</f>
        <v>0</v>
      </c>
      <c r="F231" s="34">
        <f>BAJIO14350722!G265</f>
        <v>0</v>
      </c>
      <c r="G231" s="36">
        <f t="shared" si="16"/>
        <v>0</v>
      </c>
      <c r="I231" s="36">
        <f t="shared" si="17"/>
        <v>0</v>
      </c>
      <c r="J231" s="112">
        <f>BAJIO14350722!D265</f>
        <v>0</v>
      </c>
      <c r="K231" s="36">
        <f t="shared" si="18"/>
        <v>0</v>
      </c>
      <c r="M231" s="36">
        <f t="shared" si="19"/>
        <v>0</v>
      </c>
      <c r="N231" s="36">
        <f>BAJIO14350722!C265</f>
        <v>0</v>
      </c>
      <c r="O231" s="53" t="e">
        <f t="shared" si="20"/>
        <v>#REF!</v>
      </c>
    </row>
    <row r="232" spans="1:15">
      <c r="A232" s="33">
        <f>BAJIO14350722!A266</f>
        <v>0</v>
      </c>
      <c r="C232" s="35">
        <f>BAJIO14350722!B263</f>
        <v>0</v>
      </c>
      <c r="E232" s="34">
        <f>BAJIO14350722!H266</f>
        <v>0</v>
      </c>
      <c r="F232" s="34">
        <f>BAJIO14350722!G266</f>
        <v>0</v>
      </c>
      <c r="G232" s="36">
        <f t="shared" si="16"/>
        <v>0</v>
      </c>
      <c r="I232" s="36">
        <f t="shared" si="17"/>
        <v>0</v>
      </c>
      <c r="J232" s="112">
        <f>BAJIO14350722!D266</f>
        <v>0</v>
      </c>
      <c r="K232" s="36">
        <f t="shared" si="18"/>
        <v>0</v>
      </c>
      <c r="M232" s="36">
        <f t="shared" si="19"/>
        <v>0</v>
      </c>
      <c r="N232" s="36">
        <f>BAJIO14350722!C266</f>
        <v>0</v>
      </c>
      <c r="O232" s="53" t="e">
        <f t="shared" si="20"/>
        <v>#REF!</v>
      </c>
    </row>
    <row r="233" spans="1:15">
      <c r="A233" s="33">
        <f>BAJIO14350722!A267</f>
        <v>0</v>
      </c>
      <c r="C233" s="35">
        <f>BAJIO14350722!B264</f>
        <v>0</v>
      </c>
      <c r="E233" s="34">
        <f>BAJIO14350722!H267</f>
        <v>0</v>
      </c>
      <c r="F233" s="34">
        <f>BAJIO14350722!G267</f>
        <v>0</v>
      </c>
      <c r="G233" s="36">
        <f t="shared" si="16"/>
        <v>0</v>
      </c>
      <c r="I233" s="36">
        <f t="shared" si="17"/>
        <v>0</v>
      </c>
      <c r="J233" s="112">
        <f>BAJIO14350722!D267</f>
        <v>0</v>
      </c>
      <c r="K233" s="36">
        <f t="shared" si="18"/>
        <v>0</v>
      </c>
      <c r="M233" s="36">
        <f t="shared" si="19"/>
        <v>0</v>
      </c>
      <c r="N233" s="36">
        <f>BAJIO14350722!C267</f>
        <v>0</v>
      </c>
      <c r="O233" s="53" t="e">
        <f t="shared" si="20"/>
        <v>#REF!</v>
      </c>
    </row>
    <row r="234" spans="1:15">
      <c r="A234" s="33">
        <f>BAJIO14350722!A268</f>
        <v>0</v>
      </c>
      <c r="C234" s="35">
        <f>BAJIO14350722!B265</f>
        <v>0</v>
      </c>
      <c r="E234" s="34">
        <f>BAJIO14350722!H268</f>
        <v>0</v>
      </c>
      <c r="F234" s="34">
        <f>BAJIO14350722!G268</f>
        <v>0</v>
      </c>
      <c r="G234" s="36">
        <f t="shared" si="16"/>
        <v>0</v>
      </c>
      <c r="I234" s="36">
        <f t="shared" si="17"/>
        <v>0</v>
      </c>
      <c r="J234" s="112">
        <f>BAJIO14350722!D268</f>
        <v>0</v>
      </c>
      <c r="K234" s="36">
        <f t="shared" si="18"/>
        <v>0</v>
      </c>
      <c r="M234" s="36">
        <f t="shared" si="19"/>
        <v>0</v>
      </c>
      <c r="N234" s="36">
        <f>BAJIO14350722!C268</f>
        <v>0</v>
      </c>
      <c r="O234" s="53" t="e">
        <f t="shared" si="20"/>
        <v>#REF!</v>
      </c>
    </row>
    <row r="235" spans="1:15">
      <c r="A235" s="33">
        <f>BAJIO14350722!A269</f>
        <v>0</v>
      </c>
      <c r="C235" s="35">
        <f>BAJIO14350722!B266</f>
        <v>0</v>
      </c>
      <c r="E235" s="34">
        <f>BAJIO14350722!H269</f>
        <v>0</v>
      </c>
      <c r="F235" s="34">
        <f>BAJIO14350722!G269</f>
        <v>0</v>
      </c>
      <c r="G235" s="36">
        <f t="shared" si="16"/>
        <v>0</v>
      </c>
      <c r="I235" s="36">
        <f t="shared" si="17"/>
        <v>0</v>
      </c>
      <c r="J235" s="112">
        <f>BAJIO14350722!D269</f>
        <v>0</v>
      </c>
      <c r="K235" s="36">
        <f t="shared" si="18"/>
        <v>0</v>
      </c>
      <c r="M235" s="36">
        <f t="shared" si="19"/>
        <v>0</v>
      </c>
      <c r="N235" s="36">
        <f>BAJIO14350722!C269</f>
        <v>0</v>
      </c>
      <c r="O235" s="53" t="e">
        <f t="shared" si="20"/>
        <v>#REF!</v>
      </c>
    </row>
    <row r="236" spans="1:15">
      <c r="A236" s="33">
        <f>BAJIO14350722!A270</f>
        <v>0</v>
      </c>
      <c r="C236" s="35">
        <f>BAJIO14350722!B267</f>
        <v>0</v>
      </c>
      <c r="E236" s="34">
        <f>BAJIO14350722!H270</f>
        <v>0</v>
      </c>
      <c r="F236" s="34">
        <f>BAJIO14350722!G270</f>
        <v>0</v>
      </c>
      <c r="G236" s="36">
        <f t="shared" si="16"/>
        <v>0</v>
      </c>
      <c r="I236" s="36">
        <f t="shared" si="17"/>
        <v>0</v>
      </c>
      <c r="J236" s="112">
        <f>BAJIO14350722!D270</f>
        <v>0</v>
      </c>
      <c r="K236" s="36">
        <f t="shared" si="18"/>
        <v>0</v>
      </c>
      <c r="M236" s="36">
        <f t="shared" si="19"/>
        <v>0</v>
      </c>
      <c r="N236" s="36">
        <f>BAJIO14350722!C270</f>
        <v>0</v>
      </c>
      <c r="O236" s="53" t="e">
        <f t="shared" si="20"/>
        <v>#REF!</v>
      </c>
    </row>
    <row r="237" spans="1:15">
      <c r="A237" s="33">
        <f>BAJIO14350722!A271</f>
        <v>0</v>
      </c>
      <c r="C237" s="35">
        <f>BAJIO14350722!B268</f>
        <v>0</v>
      </c>
      <c r="E237" s="34">
        <f>BAJIO14350722!H271</f>
        <v>0</v>
      </c>
      <c r="F237" s="34">
        <f>BAJIO14350722!G271</f>
        <v>0</v>
      </c>
      <c r="G237" s="36">
        <f t="shared" si="16"/>
        <v>0</v>
      </c>
      <c r="I237" s="36">
        <f t="shared" si="17"/>
        <v>0</v>
      </c>
      <c r="J237" s="112">
        <f>BAJIO14350722!D271</f>
        <v>0</v>
      </c>
      <c r="K237" s="36">
        <f t="shared" si="18"/>
        <v>0</v>
      </c>
      <c r="M237" s="36">
        <f t="shared" si="19"/>
        <v>0</v>
      </c>
      <c r="N237" s="36">
        <f>BAJIO14350722!C271</f>
        <v>0</v>
      </c>
      <c r="O237" s="53" t="e">
        <f t="shared" si="20"/>
        <v>#REF!</v>
      </c>
    </row>
    <row r="238" spans="1:15">
      <c r="A238" s="33">
        <f>BAJIO14350722!A272</f>
        <v>0</v>
      </c>
      <c r="C238" s="35">
        <f>BAJIO14350722!B269</f>
        <v>0</v>
      </c>
      <c r="E238" s="34">
        <f>BAJIO14350722!H272</f>
        <v>0</v>
      </c>
      <c r="F238" s="34">
        <f>BAJIO14350722!G272</f>
        <v>0</v>
      </c>
      <c r="G238" s="36">
        <f t="shared" si="16"/>
        <v>0</v>
      </c>
      <c r="I238" s="36">
        <f t="shared" si="17"/>
        <v>0</v>
      </c>
      <c r="J238" s="112">
        <f>BAJIO14350722!D272</f>
        <v>0</v>
      </c>
      <c r="K238" s="36">
        <f t="shared" si="18"/>
        <v>0</v>
      </c>
      <c r="M238" s="36">
        <f t="shared" si="19"/>
        <v>0</v>
      </c>
      <c r="N238" s="36">
        <f>BAJIO14350722!C272</f>
        <v>0</v>
      </c>
      <c r="O238" s="53" t="e">
        <f t="shared" si="20"/>
        <v>#REF!</v>
      </c>
    </row>
    <row r="239" spans="1:15">
      <c r="A239" s="33">
        <f>BAJIO14350722!A273</f>
        <v>0</v>
      </c>
      <c r="C239" s="35">
        <f>BAJIO14350722!B270</f>
        <v>0</v>
      </c>
      <c r="E239" s="34">
        <f>BAJIO14350722!H273</f>
        <v>0</v>
      </c>
      <c r="F239" s="34">
        <f>BAJIO14350722!G273</f>
        <v>0</v>
      </c>
      <c r="G239" s="36">
        <f t="shared" ref="G239:G289" si="21">J239/1.16</f>
        <v>0</v>
      </c>
      <c r="I239" s="36">
        <f t="shared" ref="I239:I289" si="22">G239*0.16</f>
        <v>0</v>
      </c>
      <c r="J239" s="112">
        <f>BAJIO14350722!D273</f>
        <v>0</v>
      </c>
      <c r="K239" s="36">
        <f t="shared" ref="K239:K289" si="23">N239/1.16</f>
        <v>0</v>
      </c>
      <c r="M239" s="36">
        <f t="shared" ref="M239:M289" si="24">K239*0.16</f>
        <v>0</v>
      </c>
      <c r="N239" s="36">
        <f>BAJIO14350722!C273</f>
        <v>0</v>
      </c>
      <c r="O239" s="53" t="e">
        <f t="shared" si="20"/>
        <v>#REF!</v>
      </c>
    </row>
    <row r="240" spans="1:15">
      <c r="A240" s="33">
        <f>BAJIO14350722!A274</f>
        <v>0</v>
      </c>
      <c r="C240" s="35">
        <f>BAJIO14350722!B271</f>
        <v>0</v>
      </c>
      <c r="E240" s="34">
        <f>BAJIO14350722!H274</f>
        <v>0</v>
      </c>
      <c r="F240" s="34">
        <f>BAJIO14350722!G274</f>
        <v>0</v>
      </c>
      <c r="G240" s="36">
        <f t="shared" si="21"/>
        <v>0</v>
      </c>
      <c r="I240" s="36">
        <f t="shared" si="22"/>
        <v>0</v>
      </c>
      <c r="J240" s="112">
        <f>BAJIO14350722!D274</f>
        <v>0</v>
      </c>
      <c r="K240" s="36">
        <f t="shared" si="23"/>
        <v>0</v>
      </c>
      <c r="M240" s="36">
        <f t="shared" si="24"/>
        <v>0</v>
      </c>
      <c r="N240" s="36">
        <f>BAJIO14350722!C274</f>
        <v>0</v>
      </c>
      <c r="O240" s="53" t="e">
        <f t="shared" si="20"/>
        <v>#REF!</v>
      </c>
    </row>
    <row r="241" spans="1:15">
      <c r="A241" s="33">
        <f>BAJIO14350722!A275</f>
        <v>0</v>
      </c>
      <c r="C241" s="35">
        <f>BAJIO14350722!B272</f>
        <v>0</v>
      </c>
      <c r="E241" s="34">
        <f>BAJIO14350722!H275</f>
        <v>0</v>
      </c>
      <c r="F241" s="34">
        <f>BAJIO14350722!G275</f>
        <v>0</v>
      </c>
      <c r="G241" s="36">
        <f t="shared" si="21"/>
        <v>0</v>
      </c>
      <c r="I241" s="36">
        <f t="shared" si="22"/>
        <v>0</v>
      </c>
      <c r="J241" s="112">
        <f>BAJIO14350722!D275</f>
        <v>0</v>
      </c>
      <c r="K241" s="36">
        <f t="shared" si="23"/>
        <v>0</v>
      </c>
      <c r="M241" s="36">
        <f t="shared" si="24"/>
        <v>0</v>
      </c>
      <c r="N241" s="36">
        <f>BAJIO14350722!C275</f>
        <v>0</v>
      </c>
      <c r="O241" s="53" t="e">
        <f t="shared" si="20"/>
        <v>#REF!</v>
      </c>
    </row>
    <row r="242" spans="1:15">
      <c r="A242" s="33">
        <f>BAJIO14350722!A276</f>
        <v>0</v>
      </c>
      <c r="C242" s="35">
        <f>BAJIO14350722!B273</f>
        <v>0</v>
      </c>
      <c r="E242" s="34">
        <f>BAJIO14350722!H276</f>
        <v>0</v>
      </c>
      <c r="F242" s="34">
        <f>BAJIO14350722!G276</f>
        <v>0</v>
      </c>
      <c r="G242" s="36">
        <f t="shared" si="21"/>
        <v>0</v>
      </c>
      <c r="I242" s="36">
        <f t="shared" si="22"/>
        <v>0</v>
      </c>
      <c r="J242" s="112">
        <f>BAJIO14350722!D276</f>
        <v>0</v>
      </c>
      <c r="K242" s="36">
        <f t="shared" si="23"/>
        <v>0</v>
      </c>
      <c r="M242" s="36">
        <f t="shared" si="24"/>
        <v>0</v>
      </c>
      <c r="N242" s="36">
        <f>BAJIO14350722!C276</f>
        <v>0</v>
      </c>
      <c r="O242" s="53" t="e">
        <f t="shared" si="20"/>
        <v>#REF!</v>
      </c>
    </row>
    <row r="243" spans="1:15">
      <c r="A243" s="33">
        <f>BAJIO14350722!A277</f>
        <v>0</v>
      </c>
      <c r="C243" s="35">
        <f>BAJIO14350722!B274</f>
        <v>0</v>
      </c>
      <c r="E243" s="34">
        <f>BAJIO14350722!H277</f>
        <v>0</v>
      </c>
      <c r="F243" s="34">
        <f>BAJIO14350722!G277</f>
        <v>0</v>
      </c>
      <c r="G243" s="36">
        <f t="shared" si="21"/>
        <v>0</v>
      </c>
      <c r="I243" s="36">
        <f t="shared" si="22"/>
        <v>0</v>
      </c>
      <c r="J243" s="112">
        <f>BAJIO14350722!D277</f>
        <v>0</v>
      </c>
      <c r="K243" s="36">
        <f t="shared" si="23"/>
        <v>0</v>
      </c>
      <c r="M243" s="36">
        <f t="shared" si="24"/>
        <v>0</v>
      </c>
      <c r="N243" s="36">
        <f>BAJIO14350722!C277</f>
        <v>0</v>
      </c>
      <c r="O243" s="53" t="e">
        <f t="shared" si="20"/>
        <v>#REF!</v>
      </c>
    </row>
    <row r="244" spans="1:15">
      <c r="A244" s="33">
        <f>BAJIO14350722!A278</f>
        <v>0</v>
      </c>
      <c r="C244" s="35">
        <f>BAJIO14350722!B275</f>
        <v>0</v>
      </c>
      <c r="E244" s="34">
        <f>BAJIO14350722!H278</f>
        <v>0</v>
      </c>
      <c r="F244" s="34">
        <f>BAJIO14350722!G278</f>
        <v>0</v>
      </c>
      <c r="G244" s="36">
        <f t="shared" si="21"/>
        <v>0</v>
      </c>
      <c r="I244" s="36">
        <f t="shared" si="22"/>
        <v>0</v>
      </c>
      <c r="J244" s="112">
        <f>BAJIO14350722!D278</f>
        <v>0</v>
      </c>
      <c r="K244" s="36">
        <f t="shared" si="23"/>
        <v>0</v>
      </c>
      <c r="M244" s="36">
        <f t="shared" si="24"/>
        <v>0</v>
      </c>
      <c r="N244" s="36">
        <f>BAJIO14350722!C278</f>
        <v>0</v>
      </c>
      <c r="O244" s="53" t="e">
        <f t="shared" si="20"/>
        <v>#REF!</v>
      </c>
    </row>
    <row r="245" spans="1:15">
      <c r="A245" s="33">
        <f>BAJIO14350722!A279</f>
        <v>0</v>
      </c>
      <c r="C245" s="35">
        <f>BAJIO14350722!B276</f>
        <v>0</v>
      </c>
      <c r="E245" s="34">
        <f>BAJIO14350722!H279</f>
        <v>0</v>
      </c>
      <c r="F245" s="34">
        <f>BAJIO14350722!G279</f>
        <v>0</v>
      </c>
      <c r="G245" s="36">
        <f t="shared" si="21"/>
        <v>0</v>
      </c>
      <c r="I245" s="36">
        <f t="shared" si="22"/>
        <v>0</v>
      </c>
      <c r="J245" s="112">
        <f>BAJIO14350722!D279</f>
        <v>0</v>
      </c>
      <c r="K245" s="36">
        <f t="shared" si="23"/>
        <v>0</v>
      </c>
      <c r="M245" s="36">
        <f t="shared" si="24"/>
        <v>0</v>
      </c>
      <c r="N245" s="36">
        <f>BAJIO14350722!C279</f>
        <v>0</v>
      </c>
      <c r="O245" s="53" t="e">
        <f t="shared" si="20"/>
        <v>#REF!</v>
      </c>
    </row>
    <row r="246" spans="1:15">
      <c r="A246" s="33">
        <f>BAJIO14350722!A280</f>
        <v>0</v>
      </c>
      <c r="C246" s="35">
        <f>BAJIO14350722!B277</f>
        <v>0</v>
      </c>
      <c r="E246" s="34">
        <f>BAJIO14350722!H280</f>
        <v>0</v>
      </c>
      <c r="F246" s="34">
        <f>BAJIO14350722!G280</f>
        <v>0</v>
      </c>
      <c r="G246" s="36">
        <f t="shared" si="21"/>
        <v>0</v>
      </c>
      <c r="I246" s="36">
        <f t="shared" si="22"/>
        <v>0</v>
      </c>
      <c r="J246" s="112">
        <f>BAJIO14350722!D280</f>
        <v>0</v>
      </c>
      <c r="K246" s="36">
        <f t="shared" si="23"/>
        <v>0</v>
      </c>
      <c r="M246" s="36">
        <f t="shared" si="24"/>
        <v>0</v>
      </c>
      <c r="N246" s="36">
        <f>BAJIO14350722!C280</f>
        <v>0</v>
      </c>
      <c r="O246" s="53" t="e">
        <f t="shared" si="20"/>
        <v>#REF!</v>
      </c>
    </row>
    <row r="247" spans="1:15">
      <c r="A247" s="33">
        <f>BAJIO14350722!A281</f>
        <v>0</v>
      </c>
      <c r="C247" s="35">
        <f>BAJIO14350722!B278</f>
        <v>0</v>
      </c>
      <c r="E247" s="34">
        <f>BAJIO14350722!H281</f>
        <v>0</v>
      </c>
      <c r="F247" s="34">
        <f>BAJIO14350722!G281</f>
        <v>0</v>
      </c>
      <c r="G247" s="36">
        <f t="shared" si="21"/>
        <v>0</v>
      </c>
      <c r="I247" s="36">
        <f t="shared" si="22"/>
        <v>0</v>
      </c>
      <c r="J247" s="112">
        <f>BAJIO14350722!D281</f>
        <v>0</v>
      </c>
      <c r="K247" s="36">
        <f t="shared" si="23"/>
        <v>0</v>
      </c>
      <c r="M247" s="36">
        <f t="shared" si="24"/>
        <v>0</v>
      </c>
      <c r="N247" s="36">
        <f>BAJIO14350722!C281</f>
        <v>0</v>
      </c>
      <c r="O247" s="53" t="e">
        <f t="shared" si="20"/>
        <v>#REF!</v>
      </c>
    </row>
    <row r="248" spans="1:15">
      <c r="A248" s="33">
        <f>BAJIO14350722!A282</f>
        <v>0</v>
      </c>
      <c r="C248" s="35">
        <f>BAJIO14350722!B279</f>
        <v>0</v>
      </c>
      <c r="E248" s="34">
        <f>BAJIO14350722!H282</f>
        <v>0</v>
      </c>
      <c r="F248" s="34">
        <f>BAJIO14350722!G282</f>
        <v>0</v>
      </c>
      <c r="G248" s="36">
        <f t="shared" si="21"/>
        <v>0</v>
      </c>
      <c r="I248" s="36">
        <f t="shared" si="22"/>
        <v>0</v>
      </c>
      <c r="J248" s="112">
        <f>BAJIO14350722!D282</f>
        <v>0</v>
      </c>
      <c r="K248" s="36">
        <f t="shared" si="23"/>
        <v>0</v>
      </c>
      <c r="M248" s="36">
        <f t="shared" si="24"/>
        <v>0</v>
      </c>
      <c r="N248" s="36">
        <f>BAJIO14350722!C282</f>
        <v>0</v>
      </c>
      <c r="O248" s="53" t="e">
        <f t="shared" si="20"/>
        <v>#REF!</v>
      </c>
    </row>
    <row r="249" spans="1:15">
      <c r="A249" s="33">
        <f>BAJIO14350722!A283</f>
        <v>0</v>
      </c>
      <c r="C249" s="35">
        <f>BAJIO14350722!B280</f>
        <v>0</v>
      </c>
      <c r="E249" s="34">
        <f>BAJIO14350722!H283</f>
        <v>0</v>
      </c>
      <c r="F249" s="34">
        <f>BAJIO14350722!G283</f>
        <v>0</v>
      </c>
      <c r="G249" s="36">
        <f t="shared" si="21"/>
        <v>0</v>
      </c>
      <c r="I249" s="36">
        <f t="shared" si="22"/>
        <v>0</v>
      </c>
      <c r="J249" s="112">
        <f>BAJIO14350722!D283</f>
        <v>0</v>
      </c>
      <c r="K249" s="36">
        <f t="shared" si="23"/>
        <v>0</v>
      </c>
      <c r="M249" s="36">
        <f t="shared" si="24"/>
        <v>0</v>
      </c>
      <c r="N249" s="36">
        <f>BAJIO14350722!C283</f>
        <v>0</v>
      </c>
      <c r="O249" s="53" t="e">
        <f t="shared" si="20"/>
        <v>#REF!</v>
      </c>
    </row>
    <row r="250" spans="1:15">
      <c r="A250" s="33">
        <f>BAJIO14350722!A284</f>
        <v>0</v>
      </c>
      <c r="C250" s="35">
        <f>BAJIO14350722!B281</f>
        <v>0</v>
      </c>
      <c r="E250" s="34">
        <f>BAJIO14350722!H284</f>
        <v>0</v>
      </c>
      <c r="F250" s="34">
        <f>BAJIO14350722!G284</f>
        <v>0</v>
      </c>
      <c r="G250" s="36">
        <f t="shared" si="21"/>
        <v>0</v>
      </c>
      <c r="I250" s="36">
        <f t="shared" si="22"/>
        <v>0</v>
      </c>
      <c r="J250" s="112">
        <f>BAJIO14350722!D284</f>
        <v>0</v>
      </c>
      <c r="K250" s="36">
        <f t="shared" si="23"/>
        <v>0</v>
      </c>
      <c r="M250" s="36">
        <f t="shared" si="24"/>
        <v>0</v>
      </c>
      <c r="N250" s="36">
        <f>BAJIO14350722!C284</f>
        <v>0</v>
      </c>
      <c r="O250" s="53" t="e">
        <f t="shared" si="20"/>
        <v>#REF!</v>
      </c>
    </row>
    <row r="251" spans="1:15">
      <c r="A251" s="33">
        <f>BAJIO14350722!A285</f>
        <v>0</v>
      </c>
      <c r="C251" s="35">
        <f>BAJIO14350722!B282</f>
        <v>0</v>
      </c>
      <c r="E251" s="34">
        <f>BAJIO14350722!H285</f>
        <v>0</v>
      </c>
      <c r="F251" s="34">
        <f>BAJIO14350722!G285</f>
        <v>0</v>
      </c>
      <c r="G251" s="36">
        <f t="shared" si="21"/>
        <v>0</v>
      </c>
      <c r="I251" s="36">
        <f t="shared" si="22"/>
        <v>0</v>
      </c>
      <c r="J251" s="112">
        <f>BAJIO14350722!D285</f>
        <v>0</v>
      </c>
      <c r="K251" s="36">
        <f t="shared" si="23"/>
        <v>0</v>
      </c>
      <c r="M251" s="36">
        <f t="shared" si="24"/>
        <v>0</v>
      </c>
      <c r="N251" s="36">
        <f>BAJIO14350722!C285</f>
        <v>0</v>
      </c>
      <c r="O251" s="53" t="e">
        <f t="shared" si="20"/>
        <v>#REF!</v>
      </c>
    </row>
    <row r="252" spans="1:15">
      <c r="A252" s="33">
        <f>BAJIO14350722!A286</f>
        <v>0</v>
      </c>
      <c r="C252" s="35">
        <f>BAJIO14350722!B283</f>
        <v>0</v>
      </c>
      <c r="E252" s="34">
        <f>BAJIO14350722!H286</f>
        <v>0</v>
      </c>
      <c r="F252" s="34">
        <f>BAJIO14350722!G286</f>
        <v>0</v>
      </c>
      <c r="G252" s="36">
        <f t="shared" si="21"/>
        <v>0</v>
      </c>
      <c r="I252" s="36">
        <f t="shared" si="22"/>
        <v>0</v>
      </c>
      <c r="J252" s="112">
        <f>BAJIO14350722!D286</f>
        <v>0</v>
      </c>
      <c r="K252" s="36">
        <f t="shared" si="23"/>
        <v>0</v>
      </c>
      <c r="M252" s="36">
        <f t="shared" si="24"/>
        <v>0</v>
      </c>
      <c r="N252" s="36">
        <f>BAJIO14350722!C286</f>
        <v>0</v>
      </c>
      <c r="O252" s="53" t="e">
        <f t="shared" si="20"/>
        <v>#REF!</v>
      </c>
    </row>
    <row r="253" spans="1:15">
      <c r="A253" s="33">
        <f>BAJIO14350722!A287</f>
        <v>0</v>
      </c>
      <c r="C253" s="35">
        <f>BAJIO14350722!B284</f>
        <v>0</v>
      </c>
      <c r="E253" s="34">
        <f>BAJIO14350722!H287</f>
        <v>0</v>
      </c>
      <c r="F253" s="34">
        <f>BAJIO14350722!G287</f>
        <v>0</v>
      </c>
      <c r="G253" s="36">
        <f t="shared" si="21"/>
        <v>0</v>
      </c>
      <c r="I253" s="36">
        <f t="shared" si="22"/>
        <v>0</v>
      </c>
      <c r="J253" s="112">
        <f>BAJIO14350722!D287</f>
        <v>0</v>
      </c>
      <c r="K253" s="36">
        <f t="shared" si="23"/>
        <v>0</v>
      </c>
      <c r="M253" s="36">
        <f t="shared" si="24"/>
        <v>0</v>
      </c>
      <c r="N253" s="36">
        <f>BAJIO14350722!C287</f>
        <v>0</v>
      </c>
      <c r="O253" s="53" t="e">
        <f t="shared" si="20"/>
        <v>#REF!</v>
      </c>
    </row>
    <row r="254" spans="1:15">
      <c r="A254" s="33">
        <f>BAJIO14350722!A288</f>
        <v>0</v>
      </c>
      <c r="C254" s="35">
        <f>BAJIO14350722!B285</f>
        <v>0</v>
      </c>
      <c r="E254" s="34">
        <f>BAJIO14350722!H288</f>
        <v>0</v>
      </c>
      <c r="F254" s="34">
        <f>BAJIO14350722!G288</f>
        <v>0</v>
      </c>
      <c r="G254" s="36">
        <f t="shared" si="21"/>
        <v>0</v>
      </c>
      <c r="I254" s="36">
        <f t="shared" si="22"/>
        <v>0</v>
      </c>
      <c r="J254" s="112">
        <f>BAJIO14350722!D288</f>
        <v>0</v>
      </c>
      <c r="K254" s="36">
        <f t="shared" si="23"/>
        <v>0</v>
      </c>
      <c r="M254" s="36">
        <f t="shared" si="24"/>
        <v>0</v>
      </c>
      <c r="N254" s="36">
        <f>BAJIO14350722!C288</f>
        <v>0</v>
      </c>
      <c r="O254" s="53" t="e">
        <f t="shared" si="20"/>
        <v>#REF!</v>
      </c>
    </row>
    <row r="255" spans="1:15">
      <c r="A255" s="33">
        <f>BAJIO14350722!A289</f>
        <v>0</v>
      </c>
      <c r="C255" s="35">
        <f>BAJIO14350722!B286</f>
        <v>0</v>
      </c>
      <c r="E255" s="34">
        <f>BAJIO14350722!H289</f>
        <v>0</v>
      </c>
      <c r="F255" s="34">
        <f>BAJIO14350722!G289</f>
        <v>0</v>
      </c>
      <c r="G255" s="36">
        <f t="shared" si="21"/>
        <v>0</v>
      </c>
      <c r="I255" s="36">
        <f t="shared" si="22"/>
        <v>0</v>
      </c>
      <c r="J255" s="112">
        <f>BAJIO14350722!D289</f>
        <v>0</v>
      </c>
      <c r="K255" s="36">
        <f t="shared" si="23"/>
        <v>0</v>
      </c>
      <c r="M255" s="36">
        <f t="shared" si="24"/>
        <v>0</v>
      </c>
      <c r="N255" s="36">
        <f>BAJIO14350722!C289</f>
        <v>0</v>
      </c>
      <c r="O255" s="53" t="e">
        <f t="shared" si="20"/>
        <v>#REF!</v>
      </c>
    </row>
    <row r="256" spans="1:15">
      <c r="A256" s="33">
        <f>BAJIO14350722!A290</f>
        <v>0</v>
      </c>
      <c r="C256" s="35">
        <f>BAJIO14350722!B287</f>
        <v>0</v>
      </c>
      <c r="E256" s="34">
        <f>BAJIO14350722!H290</f>
        <v>0</v>
      </c>
      <c r="F256" s="34">
        <f>BAJIO14350722!G290</f>
        <v>0</v>
      </c>
      <c r="G256" s="36">
        <f t="shared" si="21"/>
        <v>0</v>
      </c>
      <c r="I256" s="36">
        <f t="shared" si="22"/>
        <v>0</v>
      </c>
      <c r="J256" s="112">
        <f>BAJIO14350722!D290</f>
        <v>0</v>
      </c>
      <c r="K256" s="36">
        <f t="shared" si="23"/>
        <v>0</v>
      </c>
      <c r="M256" s="36">
        <f t="shared" si="24"/>
        <v>0</v>
      </c>
      <c r="N256" s="36">
        <f>BAJIO14350722!C290</f>
        <v>0</v>
      </c>
      <c r="O256" s="53" t="e">
        <f t="shared" si="20"/>
        <v>#REF!</v>
      </c>
    </row>
    <row r="257" spans="1:15">
      <c r="A257" s="33">
        <f>BAJIO14350722!A291</f>
        <v>0</v>
      </c>
      <c r="C257" s="35">
        <f>BAJIO14350722!B288</f>
        <v>0</v>
      </c>
      <c r="E257" s="34">
        <f>BAJIO14350722!H291</f>
        <v>0</v>
      </c>
      <c r="F257" s="34">
        <f>BAJIO14350722!G291</f>
        <v>0</v>
      </c>
      <c r="G257" s="36">
        <f t="shared" si="21"/>
        <v>0</v>
      </c>
      <c r="I257" s="36">
        <f t="shared" si="22"/>
        <v>0</v>
      </c>
      <c r="J257" s="112">
        <f>BAJIO14350722!D291</f>
        <v>0</v>
      </c>
      <c r="K257" s="36">
        <f t="shared" si="23"/>
        <v>0</v>
      </c>
      <c r="M257" s="36">
        <f t="shared" si="24"/>
        <v>0</v>
      </c>
      <c r="N257" s="36">
        <f>BAJIO14350722!C291</f>
        <v>0</v>
      </c>
      <c r="O257" s="53" t="e">
        <f t="shared" si="20"/>
        <v>#REF!</v>
      </c>
    </row>
    <row r="258" spans="1:15">
      <c r="A258" s="33">
        <f>BAJIO14350722!A292</f>
        <v>0</v>
      </c>
      <c r="C258" s="35">
        <f>BAJIO14350722!B289</f>
        <v>0</v>
      </c>
      <c r="E258" s="34">
        <f>BAJIO14350722!H292</f>
        <v>0</v>
      </c>
      <c r="F258" s="34">
        <f>BAJIO14350722!G292</f>
        <v>0</v>
      </c>
      <c r="G258" s="36">
        <f t="shared" si="21"/>
        <v>0</v>
      </c>
      <c r="I258" s="36">
        <f t="shared" si="22"/>
        <v>0</v>
      </c>
      <c r="J258" s="112">
        <f>BAJIO14350722!D292</f>
        <v>0</v>
      </c>
      <c r="K258" s="36">
        <f t="shared" si="23"/>
        <v>0</v>
      </c>
      <c r="M258" s="36">
        <f t="shared" si="24"/>
        <v>0</v>
      </c>
      <c r="N258" s="36">
        <f>BAJIO14350722!C292</f>
        <v>0</v>
      </c>
      <c r="O258" s="53" t="e">
        <f t="shared" si="20"/>
        <v>#REF!</v>
      </c>
    </row>
    <row r="259" spans="1:15">
      <c r="A259" s="33">
        <f>BAJIO14350722!A293</f>
        <v>0</v>
      </c>
      <c r="C259" s="35">
        <f>BAJIO14350722!B290</f>
        <v>0</v>
      </c>
      <c r="E259" s="34">
        <f>BAJIO14350722!H293</f>
        <v>0</v>
      </c>
      <c r="F259" s="34">
        <f>BAJIO14350722!G293</f>
        <v>0</v>
      </c>
      <c r="G259" s="36">
        <f t="shared" si="21"/>
        <v>0</v>
      </c>
      <c r="I259" s="36">
        <f t="shared" si="22"/>
        <v>0</v>
      </c>
      <c r="J259" s="112">
        <f>BAJIO14350722!D293</f>
        <v>0</v>
      </c>
      <c r="K259" s="36">
        <f t="shared" si="23"/>
        <v>0</v>
      </c>
      <c r="M259" s="36">
        <f t="shared" si="24"/>
        <v>0</v>
      </c>
      <c r="N259" s="36">
        <f>BAJIO14350722!C293</f>
        <v>0</v>
      </c>
      <c r="O259" s="53" t="e">
        <f t="shared" si="20"/>
        <v>#REF!</v>
      </c>
    </row>
    <row r="260" spans="1:15">
      <c r="A260" s="33">
        <f>BAJIO14350722!A294</f>
        <v>0</v>
      </c>
      <c r="C260" s="35">
        <f>BAJIO14350722!B291</f>
        <v>0</v>
      </c>
      <c r="E260" s="34">
        <f>BAJIO14350722!H294</f>
        <v>0</v>
      </c>
      <c r="F260" s="34">
        <f>BAJIO14350722!G294</f>
        <v>0</v>
      </c>
      <c r="G260" s="36">
        <f t="shared" si="21"/>
        <v>0</v>
      </c>
      <c r="I260" s="36">
        <f t="shared" si="22"/>
        <v>0</v>
      </c>
      <c r="J260" s="112">
        <f>BAJIO14350722!D294</f>
        <v>0</v>
      </c>
      <c r="K260" s="36">
        <f t="shared" si="23"/>
        <v>0</v>
      </c>
      <c r="M260" s="36">
        <f t="shared" si="24"/>
        <v>0</v>
      </c>
      <c r="N260" s="36">
        <f>BAJIO14350722!C294</f>
        <v>0</v>
      </c>
      <c r="O260" s="53" t="e">
        <f t="shared" si="20"/>
        <v>#REF!</v>
      </c>
    </row>
    <row r="261" spans="1:15">
      <c r="A261" s="33">
        <f>BAJIO14350722!A295</f>
        <v>0</v>
      </c>
      <c r="C261" s="35">
        <f>BAJIO14350722!B292</f>
        <v>0</v>
      </c>
      <c r="E261" s="34">
        <f>BAJIO14350722!H295</f>
        <v>0</v>
      </c>
      <c r="F261" s="34">
        <f>BAJIO14350722!G295</f>
        <v>0</v>
      </c>
      <c r="G261" s="36">
        <f t="shared" si="21"/>
        <v>0</v>
      </c>
      <c r="I261" s="36">
        <f t="shared" si="22"/>
        <v>0</v>
      </c>
      <c r="J261" s="112">
        <f>BAJIO14350722!D295</f>
        <v>0</v>
      </c>
      <c r="K261" s="36">
        <f t="shared" si="23"/>
        <v>0</v>
      </c>
      <c r="M261" s="36">
        <f t="shared" si="24"/>
        <v>0</v>
      </c>
      <c r="N261" s="36">
        <f>BAJIO14350722!C295</f>
        <v>0</v>
      </c>
      <c r="O261" s="53" t="e">
        <f t="shared" si="20"/>
        <v>#REF!</v>
      </c>
    </row>
    <row r="262" spans="1:15">
      <c r="A262" s="33">
        <f>BAJIO14350722!A296</f>
        <v>0</v>
      </c>
      <c r="C262" s="35">
        <f>BAJIO14350722!B293</f>
        <v>0</v>
      </c>
      <c r="E262" s="34">
        <f>BAJIO14350722!H296</f>
        <v>0</v>
      </c>
      <c r="F262" s="34">
        <f>BAJIO14350722!G296</f>
        <v>0</v>
      </c>
      <c r="G262" s="36">
        <f t="shared" si="21"/>
        <v>0</v>
      </c>
      <c r="I262" s="36">
        <f t="shared" si="22"/>
        <v>0</v>
      </c>
      <c r="J262" s="112">
        <f>BAJIO14350722!D296</f>
        <v>0</v>
      </c>
      <c r="K262" s="36">
        <f t="shared" si="23"/>
        <v>0</v>
      </c>
      <c r="M262" s="36">
        <f t="shared" si="24"/>
        <v>0</v>
      </c>
      <c r="N262" s="36">
        <f>BAJIO14350722!C296</f>
        <v>0</v>
      </c>
      <c r="O262" s="53" t="e">
        <f t="shared" si="20"/>
        <v>#REF!</v>
      </c>
    </row>
    <row r="263" spans="1:15">
      <c r="A263" s="33">
        <f>BAJIO14350722!A297</f>
        <v>0</v>
      </c>
      <c r="C263" s="35">
        <f>BAJIO14350722!B294</f>
        <v>0</v>
      </c>
      <c r="E263" s="34">
        <f>BAJIO14350722!H297</f>
        <v>0</v>
      </c>
      <c r="F263" s="34">
        <f>BAJIO14350722!G297</f>
        <v>0</v>
      </c>
      <c r="G263" s="36">
        <f t="shared" si="21"/>
        <v>0</v>
      </c>
      <c r="I263" s="36">
        <f t="shared" si="22"/>
        <v>0</v>
      </c>
      <c r="J263" s="112">
        <f>BAJIO14350722!D297</f>
        <v>0</v>
      </c>
      <c r="K263" s="36">
        <f t="shared" si="23"/>
        <v>0</v>
      </c>
      <c r="M263" s="36">
        <f t="shared" si="24"/>
        <v>0</v>
      </c>
      <c r="N263" s="36">
        <f>BAJIO14350722!C297</f>
        <v>0</v>
      </c>
      <c r="O263" s="53" t="e">
        <f t="shared" si="20"/>
        <v>#REF!</v>
      </c>
    </row>
    <row r="264" spans="1:15">
      <c r="A264" s="33">
        <f>BAJIO14350722!A298</f>
        <v>0</v>
      </c>
      <c r="C264" s="35">
        <f>BAJIO14350722!B295</f>
        <v>0</v>
      </c>
      <c r="E264" s="34">
        <f>BAJIO14350722!H298</f>
        <v>0</v>
      </c>
      <c r="F264" s="34">
        <f>BAJIO14350722!G298</f>
        <v>0</v>
      </c>
      <c r="G264" s="36">
        <f t="shared" si="21"/>
        <v>0</v>
      </c>
      <c r="I264" s="36">
        <f t="shared" si="22"/>
        <v>0</v>
      </c>
      <c r="J264" s="112">
        <f>BAJIO14350722!D298</f>
        <v>0</v>
      </c>
      <c r="K264" s="36">
        <f t="shared" si="23"/>
        <v>0</v>
      </c>
      <c r="M264" s="36">
        <f t="shared" si="24"/>
        <v>0</v>
      </c>
      <c r="N264" s="36">
        <f>BAJIO14350722!C298</f>
        <v>0</v>
      </c>
      <c r="O264" s="53" t="e">
        <f t="shared" si="20"/>
        <v>#REF!</v>
      </c>
    </row>
    <row r="265" spans="1:15">
      <c r="A265" s="33">
        <f>BAJIO14350722!A299</f>
        <v>0</v>
      </c>
      <c r="C265" s="35">
        <f>BAJIO14350722!B296</f>
        <v>0</v>
      </c>
      <c r="E265" s="34">
        <f>BAJIO14350722!H299</f>
        <v>0</v>
      </c>
      <c r="F265" s="34">
        <f>BAJIO14350722!G299</f>
        <v>0</v>
      </c>
      <c r="G265" s="36">
        <f t="shared" si="21"/>
        <v>0</v>
      </c>
      <c r="I265" s="36">
        <f t="shared" si="22"/>
        <v>0</v>
      </c>
      <c r="J265" s="112">
        <f>BAJIO14350722!D299</f>
        <v>0</v>
      </c>
      <c r="K265" s="36">
        <f t="shared" si="23"/>
        <v>0</v>
      </c>
      <c r="M265" s="36">
        <f t="shared" si="24"/>
        <v>0</v>
      </c>
      <c r="N265" s="36">
        <f>BAJIO14350722!C299</f>
        <v>0</v>
      </c>
      <c r="O265" s="53" t="e">
        <f t="shared" si="20"/>
        <v>#REF!</v>
      </c>
    </row>
    <row r="266" spans="1:15">
      <c r="A266" s="33">
        <f>BAJIO14350722!A300</f>
        <v>0</v>
      </c>
      <c r="C266" s="35">
        <f>BAJIO14350722!B297</f>
        <v>0</v>
      </c>
      <c r="E266" s="34">
        <f>BAJIO14350722!H300</f>
        <v>0</v>
      </c>
      <c r="F266" s="34">
        <f>BAJIO14350722!G300</f>
        <v>0</v>
      </c>
      <c r="G266" s="36">
        <f t="shared" si="21"/>
        <v>0</v>
      </c>
      <c r="I266" s="36">
        <f t="shared" si="22"/>
        <v>0</v>
      </c>
      <c r="J266" s="112">
        <f>BAJIO14350722!D300</f>
        <v>0</v>
      </c>
      <c r="K266" s="36">
        <f t="shared" si="23"/>
        <v>0</v>
      </c>
      <c r="M266" s="36">
        <f t="shared" si="24"/>
        <v>0</v>
      </c>
      <c r="N266" s="36">
        <f>BAJIO14350722!C300</f>
        <v>0</v>
      </c>
      <c r="O266" s="53" t="e">
        <f t="shared" si="20"/>
        <v>#REF!</v>
      </c>
    </row>
    <row r="267" spans="1:15">
      <c r="A267" s="33">
        <f>BAJIO14350722!A301</f>
        <v>0</v>
      </c>
      <c r="C267" s="35">
        <f>BAJIO14350722!B298</f>
        <v>0</v>
      </c>
      <c r="E267" s="34">
        <f>BAJIO14350722!H301</f>
        <v>0</v>
      </c>
      <c r="F267" s="34">
        <f>BAJIO14350722!G301</f>
        <v>0</v>
      </c>
      <c r="G267" s="36">
        <f t="shared" si="21"/>
        <v>0</v>
      </c>
      <c r="I267" s="36">
        <f t="shared" si="22"/>
        <v>0</v>
      </c>
      <c r="J267" s="112">
        <f>BAJIO14350722!D301</f>
        <v>0</v>
      </c>
      <c r="K267" s="36">
        <f t="shared" si="23"/>
        <v>0</v>
      </c>
      <c r="M267" s="36">
        <f t="shared" si="24"/>
        <v>0</v>
      </c>
      <c r="N267" s="36">
        <f>BAJIO14350722!C301</f>
        <v>0</v>
      </c>
      <c r="O267" s="53" t="e">
        <f t="shared" si="20"/>
        <v>#REF!</v>
      </c>
    </row>
    <row r="268" spans="1:15">
      <c r="A268" s="33">
        <f>BAJIO14350722!A302</f>
        <v>0</v>
      </c>
      <c r="C268" s="35">
        <f>BAJIO14350722!B299</f>
        <v>0</v>
      </c>
      <c r="E268" s="34">
        <f>BAJIO14350722!H302</f>
        <v>0</v>
      </c>
      <c r="F268" s="34">
        <f>BAJIO14350722!G302</f>
        <v>0</v>
      </c>
      <c r="G268" s="36">
        <f t="shared" si="21"/>
        <v>0</v>
      </c>
      <c r="I268" s="36">
        <f t="shared" si="22"/>
        <v>0</v>
      </c>
      <c r="J268" s="112">
        <f>BAJIO14350722!D302</f>
        <v>0</v>
      </c>
      <c r="K268" s="36">
        <f t="shared" si="23"/>
        <v>0</v>
      </c>
      <c r="M268" s="36">
        <f t="shared" si="24"/>
        <v>0</v>
      </c>
      <c r="N268" s="36">
        <f>BAJIO14350722!C302</f>
        <v>0</v>
      </c>
      <c r="O268" s="53" t="e">
        <f t="shared" si="20"/>
        <v>#REF!</v>
      </c>
    </row>
    <row r="269" spans="1:15">
      <c r="A269" s="33">
        <f>BAJIO14350722!A303</f>
        <v>0</v>
      </c>
      <c r="C269" s="35">
        <f>BAJIO14350722!B300</f>
        <v>0</v>
      </c>
      <c r="E269" s="34">
        <f>BAJIO14350722!H303</f>
        <v>0</v>
      </c>
      <c r="F269" s="34">
        <f>BAJIO14350722!G303</f>
        <v>0</v>
      </c>
      <c r="G269" s="36">
        <f t="shared" si="21"/>
        <v>0</v>
      </c>
      <c r="I269" s="36">
        <f t="shared" si="22"/>
        <v>0</v>
      </c>
      <c r="J269" s="112">
        <f>BAJIO14350722!D303</f>
        <v>0</v>
      </c>
      <c r="K269" s="36">
        <f t="shared" si="23"/>
        <v>0</v>
      </c>
      <c r="M269" s="36">
        <f t="shared" si="24"/>
        <v>0</v>
      </c>
      <c r="N269" s="36">
        <f>BAJIO14350722!C303</f>
        <v>0</v>
      </c>
      <c r="O269" s="53" t="e">
        <f t="shared" si="20"/>
        <v>#REF!</v>
      </c>
    </row>
    <row r="270" spans="1:15">
      <c r="A270" s="33">
        <f>BAJIO14350722!A304</f>
        <v>0</v>
      </c>
      <c r="C270" s="35">
        <f>BAJIO14350722!B301</f>
        <v>0</v>
      </c>
      <c r="E270" s="34">
        <f>BAJIO14350722!H304</f>
        <v>0</v>
      </c>
      <c r="F270" s="34">
        <f>BAJIO14350722!G304</f>
        <v>0</v>
      </c>
      <c r="G270" s="36">
        <f t="shared" si="21"/>
        <v>0</v>
      </c>
      <c r="I270" s="36">
        <f t="shared" si="22"/>
        <v>0</v>
      </c>
      <c r="J270" s="112">
        <f>BAJIO14350722!D304</f>
        <v>0</v>
      </c>
      <c r="K270" s="36">
        <f t="shared" si="23"/>
        <v>0</v>
      </c>
      <c r="M270" s="36">
        <f t="shared" si="24"/>
        <v>0</v>
      </c>
      <c r="N270" s="36">
        <f>BAJIO14350722!C304</f>
        <v>0</v>
      </c>
      <c r="O270" s="53" t="e">
        <f t="shared" si="20"/>
        <v>#REF!</v>
      </c>
    </row>
    <row r="271" spans="1:15">
      <c r="A271" s="33">
        <f>BAJIO14350722!A305</f>
        <v>0</v>
      </c>
      <c r="C271" s="35">
        <f>BAJIO14350722!B302</f>
        <v>0</v>
      </c>
      <c r="E271" s="34">
        <f>BAJIO14350722!H305</f>
        <v>0</v>
      </c>
      <c r="F271" s="34">
        <f>BAJIO14350722!G305</f>
        <v>0</v>
      </c>
      <c r="G271" s="36">
        <f t="shared" si="21"/>
        <v>0</v>
      </c>
      <c r="I271" s="36">
        <f t="shared" si="22"/>
        <v>0</v>
      </c>
      <c r="J271" s="112">
        <f>BAJIO14350722!D305</f>
        <v>0</v>
      </c>
      <c r="K271" s="36">
        <f t="shared" si="23"/>
        <v>0</v>
      </c>
      <c r="M271" s="36">
        <f t="shared" si="24"/>
        <v>0</v>
      </c>
      <c r="N271" s="36">
        <f>BAJIO14350722!C305</f>
        <v>0</v>
      </c>
      <c r="O271" s="53" t="e">
        <f t="shared" si="20"/>
        <v>#REF!</v>
      </c>
    </row>
    <row r="272" spans="1:15">
      <c r="A272" s="33">
        <f>BAJIO14350722!A306</f>
        <v>0</v>
      </c>
      <c r="C272" s="35">
        <f>BAJIO14350722!B303</f>
        <v>0</v>
      </c>
      <c r="E272" s="34">
        <f>BAJIO14350722!H306</f>
        <v>0</v>
      </c>
      <c r="F272" s="34">
        <f>BAJIO14350722!G306</f>
        <v>0</v>
      </c>
      <c r="G272" s="36">
        <f t="shared" si="21"/>
        <v>0</v>
      </c>
      <c r="I272" s="36">
        <f t="shared" si="22"/>
        <v>0</v>
      </c>
      <c r="J272" s="112">
        <f>BAJIO14350722!D306</f>
        <v>0</v>
      </c>
      <c r="K272" s="36">
        <f t="shared" si="23"/>
        <v>0</v>
      </c>
      <c r="M272" s="36">
        <f t="shared" si="24"/>
        <v>0</v>
      </c>
      <c r="N272" s="36">
        <f>BAJIO14350722!C306</f>
        <v>0</v>
      </c>
      <c r="O272" s="53" t="e">
        <f t="shared" si="20"/>
        <v>#REF!</v>
      </c>
    </row>
    <row r="273" spans="1:15">
      <c r="A273" s="33">
        <f>BAJIO14350722!A307</f>
        <v>0</v>
      </c>
      <c r="C273" s="35">
        <f>BAJIO14350722!B304</f>
        <v>0</v>
      </c>
      <c r="E273" s="34">
        <f>BAJIO14350722!H307</f>
        <v>0</v>
      </c>
      <c r="F273" s="34">
        <f>BAJIO14350722!G307</f>
        <v>0</v>
      </c>
      <c r="G273" s="36">
        <f t="shared" si="21"/>
        <v>0</v>
      </c>
      <c r="I273" s="36">
        <f t="shared" si="22"/>
        <v>0</v>
      </c>
      <c r="J273" s="112">
        <f>BAJIO14350722!D307</f>
        <v>0</v>
      </c>
      <c r="K273" s="36">
        <f t="shared" si="23"/>
        <v>0</v>
      </c>
      <c r="M273" s="36">
        <f t="shared" si="24"/>
        <v>0</v>
      </c>
      <c r="N273" s="36">
        <f>BAJIO14350722!C307</f>
        <v>0</v>
      </c>
      <c r="O273" s="53" t="e">
        <f t="shared" si="20"/>
        <v>#REF!</v>
      </c>
    </row>
    <row r="274" spans="1:15">
      <c r="A274" s="33">
        <f>BAJIO14350722!A308</f>
        <v>0</v>
      </c>
      <c r="C274" s="35">
        <f>BAJIO14350722!B305</f>
        <v>0</v>
      </c>
      <c r="E274" s="34">
        <f>BAJIO14350722!H308</f>
        <v>0</v>
      </c>
      <c r="F274" s="34">
        <f>BAJIO14350722!G308</f>
        <v>0</v>
      </c>
      <c r="G274" s="36">
        <f t="shared" si="21"/>
        <v>0</v>
      </c>
      <c r="I274" s="36">
        <f t="shared" si="22"/>
        <v>0</v>
      </c>
      <c r="J274" s="112">
        <f>BAJIO14350722!D308</f>
        <v>0</v>
      </c>
      <c r="K274" s="36">
        <f t="shared" si="23"/>
        <v>0</v>
      </c>
      <c r="M274" s="36">
        <f t="shared" si="24"/>
        <v>0</v>
      </c>
      <c r="N274" s="36">
        <f>BAJIO14350722!C308</f>
        <v>0</v>
      </c>
      <c r="O274" s="53" t="e">
        <f t="shared" si="20"/>
        <v>#REF!</v>
      </c>
    </row>
    <row r="275" spans="1:15">
      <c r="A275" s="33">
        <f>BAJIO14350722!A309</f>
        <v>0</v>
      </c>
      <c r="C275" s="35">
        <f>BAJIO14350722!B306</f>
        <v>0</v>
      </c>
      <c r="E275" s="34">
        <f>BAJIO14350722!H309</f>
        <v>0</v>
      </c>
      <c r="F275" s="34">
        <f>BAJIO14350722!G309</f>
        <v>0</v>
      </c>
      <c r="G275" s="36">
        <f t="shared" si="21"/>
        <v>0</v>
      </c>
      <c r="I275" s="36">
        <f t="shared" si="22"/>
        <v>0</v>
      </c>
      <c r="J275" s="112">
        <f>BAJIO14350722!D309</f>
        <v>0</v>
      </c>
      <c r="K275" s="36">
        <f t="shared" si="23"/>
        <v>0</v>
      </c>
      <c r="M275" s="36">
        <f t="shared" si="24"/>
        <v>0</v>
      </c>
      <c r="N275" s="36">
        <f>BAJIO14350722!C309</f>
        <v>0</v>
      </c>
      <c r="O275" s="53" t="e">
        <f t="shared" si="20"/>
        <v>#REF!</v>
      </c>
    </row>
    <row r="276" spans="1:15">
      <c r="A276" s="33">
        <f>BAJIO14350722!A310</f>
        <v>0</v>
      </c>
      <c r="C276" s="35">
        <f>BAJIO14350722!B307</f>
        <v>0</v>
      </c>
      <c r="E276" s="34">
        <f>BAJIO14350722!H310</f>
        <v>0</v>
      </c>
      <c r="F276" s="34">
        <f>BAJIO14350722!G310</f>
        <v>0</v>
      </c>
      <c r="G276" s="36">
        <f t="shared" si="21"/>
        <v>0</v>
      </c>
      <c r="I276" s="36">
        <f t="shared" si="22"/>
        <v>0</v>
      </c>
      <c r="J276" s="112">
        <f>BAJIO14350722!D310</f>
        <v>0</v>
      </c>
      <c r="K276" s="36">
        <f t="shared" si="23"/>
        <v>0</v>
      </c>
      <c r="M276" s="36">
        <f t="shared" si="24"/>
        <v>0</v>
      </c>
      <c r="N276" s="36">
        <f>BAJIO14350722!C310</f>
        <v>0</v>
      </c>
      <c r="O276" s="53" t="e">
        <f t="shared" si="20"/>
        <v>#REF!</v>
      </c>
    </row>
    <row r="277" spans="1:15">
      <c r="A277" s="33">
        <f>BAJIO14350722!A311</f>
        <v>0</v>
      </c>
      <c r="C277" s="35">
        <f>BAJIO14350722!B308</f>
        <v>0</v>
      </c>
      <c r="E277" s="34">
        <f>BAJIO14350722!H311</f>
        <v>0</v>
      </c>
      <c r="F277" s="34">
        <f>BAJIO14350722!G311</f>
        <v>0</v>
      </c>
      <c r="G277" s="36">
        <f t="shared" si="21"/>
        <v>0</v>
      </c>
      <c r="I277" s="36">
        <f t="shared" si="22"/>
        <v>0</v>
      </c>
      <c r="J277" s="112">
        <f>BAJIO14350722!D311</f>
        <v>0</v>
      </c>
      <c r="K277" s="36">
        <f t="shared" si="23"/>
        <v>0</v>
      </c>
      <c r="M277" s="36">
        <f t="shared" si="24"/>
        <v>0</v>
      </c>
      <c r="N277" s="36">
        <f>BAJIO14350722!C311</f>
        <v>0</v>
      </c>
      <c r="O277" s="53" t="e">
        <f t="shared" si="20"/>
        <v>#REF!</v>
      </c>
    </row>
    <row r="278" spans="1:15">
      <c r="A278" s="33">
        <f>BAJIO14350722!A312</f>
        <v>0</v>
      </c>
      <c r="C278" s="35">
        <f>BAJIO14350722!B309</f>
        <v>0</v>
      </c>
      <c r="E278" s="34">
        <f>BAJIO14350722!H312</f>
        <v>0</v>
      </c>
      <c r="F278" s="34">
        <f>BAJIO14350722!G312</f>
        <v>0</v>
      </c>
      <c r="G278" s="36">
        <f t="shared" si="21"/>
        <v>0</v>
      </c>
      <c r="I278" s="36">
        <f t="shared" si="22"/>
        <v>0</v>
      </c>
      <c r="J278" s="112">
        <f>BAJIO14350722!D312</f>
        <v>0</v>
      </c>
      <c r="K278" s="36">
        <f t="shared" si="23"/>
        <v>0</v>
      </c>
      <c r="M278" s="36">
        <f t="shared" si="24"/>
        <v>0</v>
      </c>
      <c r="N278" s="36">
        <f>BAJIO14350722!C312</f>
        <v>0</v>
      </c>
      <c r="O278" s="53" t="e">
        <f t="shared" si="20"/>
        <v>#REF!</v>
      </c>
    </row>
    <row r="279" spans="1:15">
      <c r="A279" s="33">
        <f>BAJIO14350722!A313</f>
        <v>0</v>
      </c>
      <c r="C279" s="35">
        <f>BAJIO14350722!B310</f>
        <v>0</v>
      </c>
      <c r="E279" s="34">
        <f>BAJIO14350722!H313</f>
        <v>0</v>
      </c>
      <c r="F279" s="34">
        <f>BAJIO14350722!G313</f>
        <v>0</v>
      </c>
      <c r="G279" s="36">
        <f t="shared" si="21"/>
        <v>0</v>
      </c>
      <c r="I279" s="36">
        <f t="shared" si="22"/>
        <v>0</v>
      </c>
      <c r="J279" s="112">
        <f>BAJIO14350722!D313</f>
        <v>0</v>
      </c>
      <c r="K279" s="36">
        <f t="shared" si="23"/>
        <v>0</v>
      </c>
      <c r="M279" s="36">
        <f t="shared" si="24"/>
        <v>0</v>
      </c>
      <c r="N279" s="36">
        <f>BAJIO14350722!C313</f>
        <v>0</v>
      </c>
      <c r="O279" s="53" t="e">
        <f t="shared" si="20"/>
        <v>#REF!</v>
      </c>
    </row>
    <row r="280" spans="1:15">
      <c r="A280" s="33">
        <f>BAJIO14350722!A314</f>
        <v>0</v>
      </c>
      <c r="C280" s="35">
        <f>BAJIO14350722!B311</f>
        <v>0</v>
      </c>
      <c r="E280" s="34">
        <f>BAJIO14350722!H314</f>
        <v>0</v>
      </c>
      <c r="F280" s="34">
        <f>BAJIO14350722!G314</f>
        <v>0</v>
      </c>
      <c r="G280" s="36">
        <f t="shared" si="21"/>
        <v>0</v>
      </c>
      <c r="I280" s="36">
        <f t="shared" si="22"/>
        <v>0</v>
      </c>
      <c r="J280" s="112">
        <f>BAJIO14350722!D314</f>
        <v>0</v>
      </c>
      <c r="K280" s="36">
        <f t="shared" si="23"/>
        <v>0</v>
      </c>
      <c r="M280" s="36">
        <f t="shared" si="24"/>
        <v>0</v>
      </c>
      <c r="N280" s="36">
        <f>BAJIO14350722!C314</f>
        <v>0</v>
      </c>
      <c r="O280" s="53" t="e">
        <f t="shared" si="20"/>
        <v>#REF!</v>
      </c>
    </row>
    <row r="281" spans="1:15">
      <c r="A281" s="33">
        <f>BAJIO14350722!A315</f>
        <v>0</v>
      </c>
      <c r="C281" s="35">
        <f>BAJIO14350722!B312</f>
        <v>0</v>
      </c>
      <c r="E281" s="34">
        <f>BAJIO14350722!H315</f>
        <v>0</v>
      </c>
      <c r="F281" s="34">
        <f>BAJIO14350722!G315</f>
        <v>0</v>
      </c>
      <c r="G281" s="36">
        <f t="shared" si="21"/>
        <v>0</v>
      </c>
      <c r="I281" s="36">
        <f t="shared" si="22"/>
        <v>0</v>
      </c>
      <c r="J281" s="112">
        <f>BAJIO14350722!D315</f>
        <v>0</v>
      </c>
      <c r="K281" s="36">
        <f t="shared" si="23"/>
        <v>0</v>
      </c>
      <c r="M281" s="36">
        <f t="shared" si="24"/>
        <v>0</v>
      </c>
      <c r="N281" s="36">
        <f>BAJIO14350722!C315</f>
        <v>0</v>
      </c>
      <c r="O281" s="53" t="e">
        <f t="shared" ref="O281:O289" si="25">O280+J281-N281</f>
        <v>#REF!</v>
      </c>
    </row>
    <row r="282" spans="1:15">
      <c r="A282" s="33">
        <f>BAJIO14350722!A316</f>
        <v>0</v>
      </c>
      <c r="C282" s="35">
        <f>BAJIO14350722!B313</f>
        <v>0</v>
      </c>
      <c r="E282" s="34">
        <f>BAJIO14350722!H316</f>
        <v>0</v>
      </c>
      <c r="F282" s="34">
        <f>BAJIO14350722!G316</f>
        <v>0</v>
      </c>
      <c r="G282" s="36">
        <f t="shared" si="21"/>
        <v>0</v>
      </c>
      <c r="I282" s="36">
        <f t="shared" si="22"/>
        <v>0</v>
      </c>
      <c r="J282" s="112">
        <f>BAJIO14350722!D316</f>
        <v>0</v>
      </c>
      <c r="K282" s="36">
        <f t="shared" si="23"/>
        <v>0</v>
      </c>
      <c r="M282" s="36">
        <f t="shared" si="24"/>
        <v>0</v>
      </c>
      <c r="N282" s="36">
        <f>BAJIO14350722!C316</f>
        <v>0</v>
      </c>
      <c r="O282" s="53" t="e">
        <f t="shared" si="25"/>
        <v>#REF!</v>
      </c>
    </row>
    <row r="283" spans="1:15">
      <c r="A283" s="33">
        <f>BAJIO14350722!A317</f>
        <v>0</v>
      </c>
      <c r="C283" s="35">
        <f>BAJIO14350722!B314</f>
        <v>0</v>
      </c>
      <c r="E283" s="34">
        <f>BAJIO14350722!H317</f>
        <v>0</v>
      </c>
      <c r="F283" s="34">
        <f>BAJIO14350722!G317</f>
        <v>0</v>
      </c>
      <c r="G283" s="36">
        <f t="shared" si="21"/>
        <v>0</v>
      </c>
      <c r="I283" s="36">
        <f t="shared" si="22"/>
        <v>0</v>
      </c>
      <c r="J283" s="112">
        <f>BAJIO14350722!D317</f>
        <v>0</v>
      </c>
      <c r="K283" s="36">
        <f t="shared" si="23"/>
        <v>0</v>
      </c>
      <c r="M283" s="36">
        <f t="shared" si="24"/>
        <v>0</v>
      </c>
      <c r="N283" s="36">
        <f>BAJIO14350722!C317</f>
        <v>0</v>
      </c>
      <c r="O283" s="53" t="e">
        <f t="shared" si="25"/>
        <v>#REF!</v>
      </c>
    </row>
    <row r="284" spans="1:15">
      <c r="A284" s="33">
        <f>BAJIO14350722!A318</f>
        <v>0</v>
      </c>
      <c r="C284" s="35">
        <f>BAJIO14350722!B315</f>
        <v>0</v>
      </c>
      <c r="E284" s="34">
        <f>BAJIO14350722!H318</f>
        <v>0</v>
      </c>
      <c r="F284" s="34">
        <f>BAJIO14350722!G318</f>
        <v>0</v>
      </c>
      <c r="G284" s="36">
        <f t="shared" si="21"/>
        <v>0</v>
      </c>
      <c r="I284" s="36">
        <f t="shared" si="22"/>
        <v>0</v>
      </c>
      <c r="J284" s="112">
        <f>BAJIO14350722!D318</f>
        <v>0</v>
      </c>
      <c r="K284" s="36">
        <f t="shared" si="23"/>
        <v>0</v>
      </c>
      <c r="M284" s="36">
        <f t="shared" si="24"/>
        <v>0</v>
      </c>
      <c r="N284" s="36">
        <f>BAJIO14350722!C318</f>
        <v>0</v>
      </c>
      <c r="O284" s="53" t="e">
        <f t="shared" si="25"/>
        <v>#REF!</v>
      </c>
    </row>
    <row r="285" spans="1:15">
      <c r="A285" s="33">
        <f>BAJIO14350722!A319</f>
        <v>0</v>
      </c>
      <c r="C285" s="35">
        <f>BAJIO14350722!B316</f>
        <v>0</v>
      </c>
      <c r="E285" s="34">
        <f>BAJIO14350722!H319</f>
        <v>0</v>
      </c>
      <c r="F285" s="34">
        <f>BAJIO14350722!G319</f>
        <v>0</v>
      </c>
      <c r="G285" s="36">
        <f t="shared" si="21"/>
        <v>0</v>
      </c>
      <c r="I285" s="36">
        <f t="shared" si="22"/>
        <v>0</v>
      </c>
      <c r="J285" s="112">
        <f>BAJIO14350722!D319</f>
        <v>0</v>
      </c>
      <c r="K285" s="36">
        <f t="shared" si="23"/>
        <v>0</v>
      </c>
      <c r="M285" s="36">
        <f t="shared" si="24"/>
        <v>0</v>
      </c>
      <c r="N285" s="36">
        <f>BAJIO14350722!C319</f>
        <v>0</v>
      </c>
      <c r="O285" s="53" t="e">
        <f t="shared" si="25"/>
        <v>#REF!</v>
      </c>
    </row>
    <row r="286" spans="1:15">
      <c r="A286" s="33">
        <f>BAJIO14350722!A320</f>
        <v>0</v>
      </c>
      <c r="C286" s="35">
        <f>BAJIO14350722!B320</f>
        <v>0</v>
      </c>
      <c r="E286" s="34">
        <f>BAJIO14350722!H320</f>
        <v>0</v>
      </c>
      <c r="F286" s="34">
        <f>BAJIO14350722!G320</f>
        <v>0</v>
      </c>
      <c r="G286" s="36">
        <f t="shared" si="21"/>
        <v>0</v>
      </c>
      <c r="I286" s="36">
        <f t="shared" si="22"/>
        <v>0</v>
      </c>
      <c r="J286" s="112">
        <f>BAJIO14350722!D320</f>
        <v>0</v>
      </c>
      <c r="K286" s="36">
        <f t="shared" si="23"/>
        <v>0</v>
      </c>
      <c r="M286" s="36">
        <f t="shared" si="24"/>
        <v>0</v>
      </c>
      <c r="N286" s="36">
        <f>BAJIO14350722!C320</f>
        <v>0</v>
      </c>
      <c r="O286" s="53" t="e">
        <f t="shared" si="25"/>
        <v>#REF!</v>
      </c>
    </row>
    <row r="287" spans="1:15">
      <c r="A287" s="33">
        <f>BAJIO14350722!A321</f>
        <v>0</v>
      </c>
      <c r="C287" s="35">
        <f>BAJIO14350722!B321</f>
        <v>0</v>
      </c>
      <c r="E287" s="34">
        <f>BAJIO14350722!H321</f>
        <v>0</v>
      </c>
      <c r="F287" s="34">
        <f>BAJIO14350722!G321</f>
        <v>0</v>
      </c>
      <c r="G287" s="36">
        <f t="shared" si="21"/>
        <v>0</v>
      </c>
      <c r="I287" s="36">
        <f t="shared" si="22"/>
        <v>0</v>
      </c>
      <c r="J287" s="112">
        <f>BAJIO14350722!D321</f>
        <v>0</v>
      </c>
      <c r="K287" s="36">
        <f t="shared" si="23"/>
        <v>0</v>
      </c>
      <c r="M287" s="36">
        <f t="shared" si="24"/>
        <v>0</v>
      </c>
      <c r="N287" s="36">
        <f>BAJIO14350722!C321</f>
        <v>0</v>
      </c>
      <c r="O287" s="53" t="e">
        <f t="shared" si="25"/>
        <v>#REF!</v>
      </c>
    </row>
    <row r="288" spans="1:15">
      <c r="A288" s="33">
        <f>BAJIO14350722!A322</f>
        <v>0</v>
      </c>
      <c r="C288" s="35">
        <f>BAJIO14350722!B322</f>
        <v>0</v>
      </c>
      <c r="E288" s="34">
        <f>BAJIO14350722!H322</f>
        <v>0</v>
      </c>
      <c r="F288" s="34">
        <f>BAJIO14350722!G322</f>
        <v>0</v>
      </c>
      <c r="G288" s="36">
        <f t="shared" si="21"/>
        <v>0</v>
      </c>
      <c r="I288" s="36">
        <f t="shared" si="22"/>
        <v>0</v>
      </c>
      <c r="J288" s="112">
        <f>BAJIO14350722!D322</f>
        <v>0</v>
      </c>
      <c r="K288" s="36">
        <f t="shared" si="23"/>
        <v>0</v>
      </c>
      <c r="M288" s="36">
        <f t="shared" si="24"/>
        <v>0</v>
      </c>
      <c r="N288" s="36">
        <f>BAJIO14350722!C322</f>
        <v>0</v>
      </c>
      <c r="O288" s="53" t="e">
        <f t="shared" si="25"/>
        <v>#REF!</v>
      </c>
    </row>
    <row r="289" spans="1:15">
      <c r="A289" s="33">
        <f>BAJIO14350722!A323</f>
        <v>0</v>
      </c>
      <c r="C289" s="35">
        <f>BAJIO14350722!B323</f>
        <v>0</v>
      </c>
      <c r="E289" s="34">
        <f>BAJIO14350722!H323</f>
        <v>0</v>
      </c>
      <c r="F289" s="34">
        <f>BAJIO14350722!G323</f>
        <v>0</v>
      </c>
      <c r="G289" s="36">
        <f t="shared" si="21"/>
        <v>0</v>
      </c>
      <c r="I289" s="36">
        <f t="shared" si="22"/>
        <v>0</v>
      </c>
      <c r="J289" s="112">
        <f>BAJIO14350722!D323</f>
        <v>0</v>
      </c>
      <c r="K289" s="36">
        <f t="shared" si="23"/>
        <v>0</v>
      </c>
      <c r="M289" s="36">
        <f t="shared" si="24"/>
        <v>0</v>
      </c>
      <c r="N289" s="36">
        <f>BAJIO14350722!C323</f>
        <v>0</v>
      </c>
      <c r="O289" s="53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57"/>
  <sheetViews>
    <sheetView zoomScale="110" zoomScaleNormal="110" workbookViewId="0">
      <selection activeCell="J6" sqref="J6"/>
    </sheetView>
  </sheetViews>
  <sheetFormatPr baseColWidth="10" defaultColWidth="10.7109375" defaultRowHeight="12.75"/>
  <cols>
    <col min="1" max="1" width="13.42578125" style="99" bestFit="1" customWidth="1"/>
    <col min="2" max="2" width="46.28515625" style="100" customWidth="1"/>
    <col min="3" max="3" width="9.85546875" style="99" customWidth="1"/>
    <col min="4" max="4" width="11" style="99" customWidth="1"/>
    <col min="5" max="5" width="9.5703125" style="99" customWidth="1"/>
    <col min="6" max="6" width="8.42578125" style="100" customWidth="1"/>
    <col min="7" max="7" width="14.140625" style="100" bestFit="1" customWidth="1"/>
    <col min="8" max="8" width="16.42578125" style="99" customWidth="1"/>
    <col min="9" max="9" width="17.140625" style="102" customWidth="1"/>
    <col min="10" max="16384" width="10.7109375" style="99"/>
  </cols>
  <sheetData>
    <row r="1" spans="1:11" s="94" customFormat="1">
      <c r="A1" s="291" t="s">
        <v>8</v>
      </c>
      <c r="B1" s="291"/>
      <c r="C1" s="291"/>
      <c r="D1" s="291"/>
      <c r="E1" s="291"/>
      <c r="F1" s="291"/>
      <c r="G1" s="291"/>
      <c r="H1" s="291"/>
      <c r="I1" s="140"/>
    </row>
    <row r="2" spans="1:11" s="94" customFormat="1" ht="15.75" customHeight="1" thickBot="1">
      <c r="A2" s="292" t="s">
        <v>42</v>
      </c>
      <c r="B2" s="292"/>
      <c r="C2" s="292"/>
      <c r="D2" s="292"/>
      <c r="E2" s="292"/>
      <c r="F2" s="292"/>
      <c r="G2" s="292"/>
      <c r="H2" s="292"/>
      <c r="I2" s="101"/>
      <c r="K2" s="94">
        <v>858.58</v>
      </c>
    </row>
    <row r="3" spans="1:11" s="97" customFormat="1">
      <c r="A3" s="95" t="s">
        <v>1</v>
      </c>
      <c r="B3" s="96" t="s">
        <v>7</v>
      </c>
      <c r="C3" s="96" t="s">
        <v>4</v>
      </c>
      <c r="D3" s="96" t="s">
        <v>5</v>
      </c>
      <c r="E3" s="96"/>
      <c r="F3" s="96" t="s">
        <v>6</v>
      </c>
      <c r="G3" s="96" t="s">
        <v>25</v>
      </c>
      <c r="H3" s="110" t="s">
        <v>34</v>
      </c>
      <c r="I3" s="111" t="s">
        <v>35</v>
      </c>
    </row>
    <row r="4" spans="1:11" s="98" customFormat="1">
      <c r="C4" s="105">
        <v>0</v>
      </c>
      <c r="D4" s="106">
        <v>0</v>
      </c>
      <c r="E4" s="107">
        <v>858.58</v>
      </c>
      <c r="F4" s="166"/>
      <c r="G4" s="166"/>
      <c r="H4" s="166"/>
      <c r="I4" s="185"/>
    </row>
    <row r="5" spans="1:11" s="276" customFormat="1" ht="25.5">
      <c r="A5" s="207">
        <v>45387</v>
      </c>
      <c r="B5" s="208" t="s">
        <v>184</v>
      </c>
      <c r="C5" s="209">
        <v>0</v>
      </c>
      <c r="D5" s="199">
        <v>21576</v>
      </c>
      <c r="E5" s="107">
        <f>D5-C5+E4</f>
        <v>22434.58</v>
      </c>
      <c r="F5" s="165">
        <v>228</v>
      </c>
      <c r="G5" s="165">
        <v>3312</v>
      </c>
      <c r="H5" s="210" t="s">
        <v>185</v>
      </c>
      <c r="I5" s="210" t="s">
        <v>37</v>
      </c>
    </row>
    <row r="6" spans="1:11" s="276" customFormat="1" ht="102">
      <c r="A6" s="207">
        <v>45390</v>
      </c>
      <c r="B6" s="208" t="s">
        <v>507</v>
      </c>
      <c r="C6" s="209">
        <v>22000</v>
      </c>
      <c r="D6" s="150"/>
      <c r="E6" s="107">
        <f t="shared" ref="E6:E17" si="0">D6-C6+E5</f>
        <v>434.58000000000175</v>
      </c>
      <c r="F6" s="165"/>
      <c r="G6" s="165"/>
      <c r="H6" s="165"/>
      <c r="I6" s="165"/>
    </row>
    <row r="7" spans="1:11" s="98" customFormat="1">
      <c r="A7" s="103">
        <v>45394</v>
      </c>
      <c r="B7" s="104" t="s">
        <v>186</v>
      </c>
      <c r="C7" s="105">
        <v>0</v>
      </c>
      <c r="D7" s="199">
        <v>40600</v>
      </c>
      <c r="E7" s="107">
        <f t="shared" si="0"/>
        <v>41034.58</v>
      </c>
      <c r="F7" s="165">
        <v>288</v>
      </c>
      <c r="G7" s="165">
        <v>3313</v>
      </c>
      <c r="H7" s="210" t="s">
        <v>187</v>
      </c>
      <c r="I7" s="210" t="s">
        <v>38</v>
      </c>
    </row>
    <row r="8" spans="1:11" s="98" customFormat="1" ht="102">
      <c r="A8" s="103">
        <v>45397</v>
      </c>
      <c r="B8" s="104" t="s">
        <v>508</v>
      </c>
      <c r="C8" s="105">
        <v>41000</v>
      </c>
      <c r="D8" s="150"/>
      <c r="E8" s="107">
        <f t="shared" si="0"/>
        <v>34.580000000001746</v>
      </c>
      <c r="F8" s="165"/>
      <c r="G8" s="165"/>
      <c r="H8" s="210"/>
      <c r="I8" s="210"/>
    </row>
    <row r="9" spans="1:11" s="98" customFormat="1" ht="24.75" customHeight="1">
      <c r="A9" s="103">
        <v>45398</v>
      </c>
      <c r="B9" s="104" t="s">
        <v>299</v>
      </c>
      <c r="C9" s="105">
        <v>0</v>
      </c>
      <c r="D9" s="218">
        <v>21576</v>
      </c>
      <c r="E9" s="107">
        <f t="shared" si="0"/>
        <v>21610.58</v>
      </c>
      <c r="F9" s="165">
        <v>228</v>
      </c>
      <c r="G9" s="165">
        <v>3342</v>
      </c>
      <c r="H9" s="204" t="s">
        <v>300</v>
      </c>
      <c r="I9" s="204" t="s">
        <v>37</v>
      </c>
    </row>
    <row r="10" spans="1:11" s="98" customFormat="1" ht="24.75" customHeight="1">
      <c r="A10" s="103">
        <v>45400</v>
      </c>
      <c r="B10" s="104" t="s">
        <v>509</v>
      </c>
      <c r="C10" s="105">
        <v>21000</v>
      </c>
      <c r="D10" s="277"/>
      <c r="E10" s="107">
        <f t="shared" si="0"/>
        <v>610.58000000000175</v>
      </c>
      <c r="F10" s="165"/>
      <c r="G10" s="165"/>
      <c r="H10" s="204"/>
      <c r="I10" s="204"/>
    </row>
    <row r="11" spans="1:11" s="98" customFormat="1">
      <c r="A11" s="103">
        <v>45401</v>
      </c>
      <c r="B11" s="104" t="s">
        <v>301</v>
      </c>
      <c r="C11" s="105">
        <v>0</v>
      </c>
      <c r="D11" s="218">
        <v>8700</v>
      </c>
      <c r="E11" s="107">
        <f t="shared" si="0"/>
        <v>9310.5800000000017</v>
      </c>
      <c r="F11" s="165">
        <v>303</v>
      </c>
      <c r="G11" s="165">
        <v>3343</v>
      </c>
      <c r="H11" s="204" t="s">
        <v>302</v>
      </c>
      <c r="I11" s="204" t="s">
        <v>37</v>
      </c>
    </row>
    <row r="12" spans="1:11" s="98" customFormat="1" ht="102">
      <c r="A12" s="103">
        <v>45404</v>
      </c>
      <c r="B12" s="104" t="s">
        <v>510</v>
      </c>
      <c r="C12" s="105">
        <v>9000</v>
      </c>
      <c r="D12" s="277"/>
      <c r="E12" s="107">
        <f t="shared" si="0"/>
        <v>310.58000000000175</v>
      </c>
      <c r="F12" s="165"/>
      <c r="G12" s="165"/>
      <c r="H12" s="204"/>
      <c r="I12" s="204"/>
    </row>
    <row r="13" spans="1:11" s="98" customFormat="1" ht="12" customHeight="1">
      <c r="A13" s="103">
        <v>45408.762499999997</v>
      </c>
      <c r="B13" s="104" t="s">
        <v>325</v>
      </c>
      <c r="C13" s="105">
        <v>0</v>
      </c>
      <c r="D13" s="199">
        <v>16240</v>
      </c>
      <c r="E13" s="107">
        <f t="shared" si="0"/>
        <v>16550.580000000002</v>
      </c>
      <c r="F13" s="165">
        <v>288</v>
      </c>
      <c r="G13" s="165">
        <v>3355</v>
      </c>
      <c r="H13" s="210" t="s">
        <v>324</v>
      </c>
      <c r="I13" s="210" t="s">
        <v>38</v>
      </c>
    </row>
    <row r="14" spans="1:11" s="98" customFormat="1" ht="102">
      <c r="A14" s="103">
        <v>45411</v>
      </c>
      <c r="B14" s="104" t="s">
        <v>511</v>
      </c>
      <c r="C14" s="105">
        <v>16000</v>
      </c>
      <c r="D14" s="106">
        <v>0</v>
      </c>
      <c r="E14" s="107">
        <f t="shared" si="0"/>
        <v>550.58000000000175</v>
      </c>
      <c r="F14" s="165"/>
      <c r="G14" s="165"/>
      <c r="H14" s="165"/>
      <c r="I14" s="165"/>
    </row>
    <row r="15" spans="1:11" s="98" customFormat="1">
      <c r="A15" s="103">
        <v>45412</v>
      </c>
      <c r="B15" s="104" t="s">
        <v>512</v>
      </c>
      <c r="C15" s="105">
        <v>220</v>
      </c>
      <c r="D15" s="106">
        <v>0</v>
      </c>
      <c r="E15" s="107">
        <f t="shared" si="0"/>
        <v>330.58000000000175</v>
      </c>
      <c r="F15" s="168"/>
      <c r="G15" s="167"/>
      <c r="H15" s="167"/>
      <c r="I15" s="165"/>
    </row>
    <row r="16" spans="1:11" s="98" customFormat="1">
      <c r="A16" s="103">
        <v>45412</v>
      </c>
      <c r="B16" s="104" t="s">
        <v>513</v>
      </c>
      <c r="C16" s="105">
        <v>35.200000000000003</v>
      </c>
      <c r="D16" s="106">
        <v>0</v>
      </c>
      <c r="E16" s="107">
        <f t="shared" si="0"/>
        <v>295.38000000000176</v>
      </c>
      <c r="F16" s="184"/>
      <c r="G16" s="166"/>
      <c r="H16" s="166"/>
      <c r="I16" s="185"/>
    </row>
    <row r="17" spans="1:9" s="98" customFormat="1">
      <c r="A17" s="103"/>
      <c r="B17" s="104"/>
      <c r="C17" s="105">
        <v>0</v>
      </c>
      <c r="D17" s="106">
        <v>0</v>
      </c>
      <c r="E17" s="107">
        <f t="shared" si="0"/>
        <v>295.38000000000176</v>
      </c>
      <c r="F17" s="168"/>
      <c r="G17" s="167"/>
      <c r="H17" s="167"/>
      <c r="I17" s="169"/>
    </row>
    <row r="18" spans="1:9" s="98" customFormat="1">
      <c r="A18" s="103"/>
      <c r="B18" s="104"/>
      <c r="C18" s="105">
        <v>0</v>
      </c>
      <c r="D18" s="106">
        <v>0</v>
      </c>
      <c r="E18" s="107">
        <f>D18-C18+E17</f>
        <v>295.38000000000176</v>
      </c>
      <c r="F18" s="184"/>
      <c r="G18" s="166"/>
      <c r="H18" s="166"/>
      <c r="I18" s="185"/>
    </row>
    <row r="19" spans="1:9" s="98" customFormat="1">
      <c r="A19" s="103"/>
      <c r="B19" s="104"/>
      <c r="C19" s="105">
        <v>0</v>
      </c>
      <c r="D19" s="106">
        <v>0</v>
      </c>
      <c r="E19" s="107">
        <f>D19-C19+E18</f>
        <v>295.38000000000176</v>
      </c>
      <c r="F19" s="165"/>
      <c r="G19" s="165"/>
      <c r="H19" s="165"/>
      <c r="I19" s="165"/>
    </row>
    <row r="20" spans="1:9" s="98" customFormat="1">
      <c r="A20" s="103"/>
      <c r="B20" s="104"/>
      <c r="C20" s="105">
        <v>0</v>
      </c>
      <c r="D20" s="106">
        <v>0</v>
      </c>
      <c r="E20" s="107">
        <f>D20-C20+E19</f>
        <v>295.38000000000176</v>
      </c>
      <c r="F20" s="184"/>
      <c r="G20" s="166"/>
      <c r="H20" s="166"/>
      <c r="I20" s="185"/>
    </row>
    <row r="21" spans="1:9" s="98" customFormat="1">
      <c r="A21" s="103"/>
      <c r="B21" s="104"/>
      <c r="C21" s="105">
        <v>0</v>
      </c>
      <c r="D21" s="106">
        <v>0</v>
      </c>
      <c r="E21" s="107">
        <f>D21-C21+E20</f>
        <v>295.38000000000176</v>
      </c>
      <c r="F21" s="167"/>
      <c r="G21" s="167"/>
      <c r="H21" s="167"/>
      <c r="I21" s="169"/>
    </row>
    <row r="22" spans="1:9" s="98" customFormat="1">
      <c r="A22" s="103"/>
      <c r="B22" s="104"/>
      <c r="C22" s="105">
        <v>0</v>
      </c>
      <c r="D22" s="106">
        <v>0</v>
      </c>
      <c r="E22" s="107">
        <f>D22-C22+E21</f>
        <v>295.38000000000176</v>
      </c>
      <c r="F22" s="166"/>
      <c r="G22" s="166"/>
      <c r="H22" s="166"/>
      <c r="I22" s="185"/>
    </row>
    <row r="23" spans="1:9" s="98" customFormat="1">
      <c r="A23" s="134"/>
      <c r="B23" s="104"/>
      <c r="C23" s="105">
        <v>0</v>
      </c>
      <c r="D23" s="106">
        <v>0</v>
      </c>
      <c r="E23" s="107">
        <f t="shared" ref="E23:E74" si="1">D23-C23+E22</f>
        <v>295.38000000000176</v>
      </c>
      <c r="F23" s="166"/>
      <c r="G23" s="166"/>
      <c r="H23" s="166"/>
      <c r="I23" s="185"/>
    </row>
    <row r="24" spans="1:9" s="98" customFormat="1">
      <c r="A24" s="134"/>
      <c r="B24" s="135"/>
      <c r="C24" s="105">
        <v>0</v>
      </c>
      <c r="D24" s="106">
        <v>0</v>
      </c>
      <c r="E24" s="107">
        <f t="shared" si="1"/>
        <v>295.38000000000176</v>
      </c>
      <c r="F24" s="166"/>
      <c r="G24" s="166"/>
      <c r="H24" s="166"/>
      <c r="I24" s="185"/>
    </row>
    <row r="25" spans="1:9" s="98" customFormat="1">
      <c r="A25" s="134"/>
      <c r="B25" s="135"/>
      <c r="C25" s="105">
        <v>0</v>
      </c>
      <c r="D25" s="106">
        <v>0</v>
      </c>
      <c r="E25" s="107">
        <f t="shared" si="1"/>
        <v>295.38000000000176</v>
      </c>
      <c r="F25" s="166"/>
      <c r="G25" s="166"/>
      <c r="H25" s="166"/>
      <c r="I25" s="185"/>
    </row>
    <row r="26" spans="1:9" s="98" customFormat="1">
      <c r="A26" s="134"/>
      <c r="B26" s="135"/>
      <c r="C26" s="105">
        <v>0</v>
      </c>
      <c r="D26" s="106">
        <v>0</v>
      </c>
      <c r="E26" s="107">
        <f t="shared" si="1"/>
        <v>295.38000000000176</v>
      </c>
      <c r="F26" s="149"/>
      <c r="G26" s="147"/>
      <c r="H26" s="147"/>
      <c r="I26" s="148"/>
    </row>
    <row r="27" spans="1:9" s="98" customFormat="1">
      <c r="A27" s="134"/>
      <c r="B27" s="135"/>
      <c r="C27" s="136">
        <v>0</v>
      </c>
      <c r="D27" s="106">
        <v>0</v>
      </c>
      <c r="E27" s="107">
        <f t="shared" si="1"/>
        <v>295.38000000000176</v>
      </c>
      <c r="F27" s="147"/>
      <c r="G27" s="147"/>
      <c r="H27" s="147"/>
      <c r="I27" s="148"/>
    </row>
    <row r="28" spans="1:9" s="98" customFormat="1">
      <c r="A28" s="134"/>
      <c r="B28" s="135"/>
      <c r="C28" s="136">
        <v>0</v>
      </c>
      <c r="D28" s="106">
        <v>0</v>
      </c>
      <c r="E28" s="107">
        <f t="shared" si="1"/>
        <v>295.38000000000176</v>
      </c>
      <c r="F28" s="149"/>
      <c r="G28" s="147"/>
      <c r="H28" s="147"/>
      <c r="I28" s="148"/>
    </row>
    <row r="29" spans="1:9" s="98" customFormat="1">
      <c r="A29" s="134"/>
      <c r="B29" s="135"/>
      <c r="C29" s="136">
        <v>0</v>
      </c>
      <c r="D29" s="106">
        <v>0</v>
      </c>
      <c r="E29" s="138">
        <f t="shared" si="1"/>
        <v>295.38000000000176</v>
      </c>
      <c r="F29" s="149"/>
      <c r="G29" s="147"/>
      <c r="H29" s="147"/>
      <c r="I29" s="148"/>
    </row>
    <row r="30" spans="1:9" s="98" customFormat="1">
      <c r="A30" s="134"/>
      <c r="B30" s="135"/>
      <c r="C30" s="136">
        <v>0</v>
      </c>
      <c r="D30" s="106">
        <v>0</v>
      </c>
      <c r="E30" s="138">
        <f t="shared" si="1"/>
        <v>295.38000000000176</v>
      </c>
      <c r="F30" s="149"/>
      <c r="G30" s="147"/>
      <c r="H30" s="147"/>
      <c r="I30" s="148"/>
    </row>
    <row r="31" spans="1:9" s="98" customFormat="1">
      <c r="A31" s="134"/>
      <c r="B31" s="135"/>
      <c r="C31" s="136">
        <v>0</v>
      </c>
      <c r="D31" s="106">
        <v>0</v>
      </c>
      <c r="E31" s="138">
        <f t="shared" si="1"/>
        <v>295.38000000000176</v>
      </c>
      <c r="F31" s="149"/>
      <c r="G31" s="147"/>
      <c r="H31" s="147"/>
      <c r="I31" s="148"/>
    </row>
    <row r="32" spans="1:9" s="98" customFormat="1">
      <c r="A32" s="134"/>
      <c r="B32" s="135"/>
      <c r="C32" s="136">
        <v>0</v>
      </c>
      <c r="D32" s="106">
        <v>0</v>
      </c>
      <c r="E32" s="138">
        <f t="shared" si="1"/>
        <v>295.38000000000176</v>
      </c>
      <c r="F32" s="149"/>
      <c r="G32" s="147"/>
      <c r="H32" s="147"/>
      <c r="I32" s="148"/>
    </row>
    <row r="33" spans="1:9" s="98" customFormat="1">
      <c r="A33" s="134"/>
      <c r="B33" s="135"/>
      <c r="C33" s="136">
        <v>0</v>
      </c>
      <c r="D33" s="106">
        <v>0</v>
      </c>
      <c r="E33" s="138">
        <f t="shared" si="1"/>
        <v>295.38000000000176</v>
      </c>
      <c r="F33" s="149"/>
      <c r="G33" s="147"/>
      <c r="H33" s="147"/>
      <c r="I33" s="148"/>
    </row>
    <row r="34" spans="1:9" s="98" customFormat="1">
      <c r="A34" s="134"/>
      <c r="B34" s="135"/>
      <c r="C34" s="136">
        <v>0</v>
      </c>
      <c r="D34" s="106">
        <v>0</v>
      </c>
      <c r="E34" s="138">
        <f t="shared" si="1"/>
        <v>295.38000000000176</v>
      </c>
      <c r="F34" s="149"/>
      <c r="G34" s="147"/>
      <c r="H34" s="147"/>
      <c r="I34" s="148"/>
    </row>
    <row r="35" spans="1:9" s="98" customFormat="1">
      <c r="A35" s="134"/>
      <c r="B35" s="135"/>
      <c r="C35" s="136">
        <v>0</v>
      </c>
      <c r="D35" s="106">
        <v>0</v>
      </c>
      <c r="E35" s="138">
        <f t="shared" si="1"/>
        <v>295.38000000000176</v>
      </c>
      <c r="F35" s="149"/>
      <c r="G35" s="147"/>
      <c r="H35" s="147"/>
      <c r="I35" s="148"/>
    </row>
    <row r="36" spans="1:9" s="98" customFormat="1">
      <c r="A36" s="103"/>
      <c r="B36" s="104"/>
      <c r="C36" s="136">
        <v>0</v>
      </c>
      <c r="D36" s="106">
        <v>0</v>
      </c>
      <c r="E36" s="138">
        <f t="shared" si="1"/>
        <v>295.38000000000176</v>
      </c>
      <c r="F36" s="165"/>
      <c r="G36" s="165"/>
      <c r="H36" s="165"/>
      <c r="I36" s="165"/>
    </row>
    <row r="37" spans="1:9" s="98" customFormat="1">
      <c r="A37" s="103"/>
      <c r="B37" s="104"/>
      <c r="C37" s="105">
        <v>0</v>
      </c>
      <c r="D37" s="106">
        <v>0</v>
      </c>
      <c r="E37" s="138">
        <f>D37-C37+E36</f>
        <v>295.38000000000176</v>
      </c>
      <c r="F37" s="168"/>
      <c r="G37" s="167"/>
      <c r="H37" s="167"/>
      <c r="I37" s="165"/>
    </row>
    <row r="38" spans="1:9" s="98" customFormat="1">
      <c r="A38" s="103"/>
      <c r="B38" s="104"/>
      <c r="C38" s="105">
        <v>0</v>
      </c>
      <c r="D38" s="106">
        <v>0</v>
      </c>
      <c r="E38" s="138">
        <f>D38-C38+E37</f>
        <v>295.38000000000176</v>
      </c>
      <c r="F38" s="165"/>
      <c r="G38" s="165"/>
      <c r="H38" s="165"/>
      <c r="I38" s="165"/>
    </row>
    <row r="39" spans="1:9" s="98" customFormat="1">
      <c r="A39" s="103"/>
      <c r="B39" s="104"/>
      <c r="C39" s="105">
        <v>0</v>
      </c>
      <c r="D39" s="106">
        <v>0</v>
      </c>
      <c r="E39" s="138">
        <f>D39-C39+E38</f>
        <v>295.38000000000176</v>
      </c>
      <c r="F39" s="165"/>
      <c r="G39" s="165"/>
      <c r="H39" s="165"/>
      <c r="I39" s="165"/>
    </row>
    <row r="40" spans="1:9" s="98" customFormat="1">
      <c r="A40" s="103"/>
      <c r="B40" s="104"/>
      <c r="C40" s="105">
        <v>0</v>
      </c>
      <c r="D40" s="106">
        <v>0</v>
      </c>
      <c r="E40" s="138">
        <f>D40-C40+E39</f>
        <v>295.38000000000176</v>
      </c>
      <c r="F40" s="149"/>
      <c r="G40" s="147"/>
      <c r="H40" s="147"/>
      <c r="I40" s="148"/>
    </row>
    <row r="41" spans="1:9" s="98" customFormat="1">
      <c r="A41" s="103"/>
      <c r="B41" s="104"/>
      <c r="C41" s="105">
        <v>0</v>
      </c>
      <c r="D41" s="106">
        <v>0</v>
      </c>
      <c r="E41" s="138">
        <f>D41-C41+E40</f>
        <v>295.38000000000176</v>
      </c>
      <c r="F41" s="149"/>
      <c r="G41" s="147"/>
      <c r="H41" s="147"/>
      <c r="I41" s="148"/>
    </row>
    <row r="42" spans="1:9" s="98" customFormat="1">
      <c r="A42" s="134"/>
      <c r="B42" s="135"/>
      <c r="C42" s="136">
        <v>0</v>
      </c>
      <c r="D42" s="106">
        <v>0</v>
      </c>
      <c r="E42" s="138">
        <f t="shared" si="1"/>
        <v>295.38000000000176</v>
      </c>
      <c r="F42" s="149"/>
      <c r="G42" s="147"/>
      <c r="H42" s="147"/>
      <c r="I42" s="148"/>
    </row>
    <row r="43" spans="1:9" s="98" customFormat="1">
      <c r="A43" s="134"/>
      <c r="B43" s="135"/>
      <c r="C43" s="136">
        <v>0</v>
      </c>
      <c r="D43" s="106">
        <v>0</v>
      </c>
      <c r="E43" s="138">
        <f t="shared" si="1"/>
        <v>295.38000000000176</v>
      </c>
      <c r="F43" s="147"/>
      <c r="G43" s="147"/>
      <c r="H43" s="147"/>
      <c r="I43" s="148"/>
    </row>
    <row r="44" spans="1:9" s="98" customFormat="1">
      <c r="A44" s="134"/>
      <c r="B44" s="135"/>
      <c r="C44" s="136">
        <v>0</v>
      </c>
      <c r="D44" s="106">
        <v>0</v>
      </c>
      <c r="E44" s="138">
        <f t="shared" si="1"/>
        <v>295.38000000000176</v>
      </c>
      <c r="F44" s="149"/>
      <c r="G44" s="147"/>
      <c r="H44" s="147"/>
      <c r="I44" s="148"/>
    </row>
    <row r="45" spans="1:9" s="98" customFormat="1">
      <c r="A45" s="103"/>
      <c r="B45" s="104"/>
      <c r="C45" s="136">
        <v>0</v>
      </c>
      <c r="D45" s="150">
        <v>0</v>
      </c>
      <c r="E45" s="138">
        <f>D45-C45+E44</f>
        <v>295.38000000000176</v>
      </c>
      <c r="F45" s="108"/>
      <c r="G45" s="108"/>
      <c r="H45" s="108"/>
      <c r="I45" s="109"/>
    </row>
    <row r="46" spans="1:9" s="98" customFormat="1">
      <c r="A46" s="103"/>
      <c r="B46" s="104"/>
      <c r="C46" s="136">
        <v>0</v>
      </c>
      <c r="D46" s="106">
        <v>0</v>
      </c>
      <c r="E46" s="138">
        <f>D46-C46+E45</f>
        <v>295.38000000000176</v>
      </c>
      <c r="F46" s="143"/>
      <c r="G46" s="108"/>
      <c r="H46" s="108"/>
      <c r="I46" s="109"/>
    </row>
    <row r="47" spans="1:9" s="98" customFormat="1">
      <c r="A47" s="134"/>
      <c r="B47" s="104"/>
      <c r="C47" s="136">
        <v>0</v>
      </c>
      <c r="D47" s="151">
        <v>0</v>
      </c>
      <c r="E47" s="138">
        <f>D47-C47+E46</f>
        <v>295.38000000000176</v>
      </c>
      <c r="F47" s="152"/>
      <c r="G47" s="108"/>
      <c r="H47" s="108"/>
      <c r="I47" s="109"/>
    </row>
    <row r="48" spans="1:9" s="98" customFormat="1">
      <c r="A48" s="134"/>
      <c r="B48" s="135"/>
      <c r="C48" s="136">
        <v>0</v>
      </c>
      <c r="D48" s="106">
        <v>0</v>
      </c>
      <c r="E48" s="138">
        <f t="shared" si="1"/>
        <v>295.38000000000176</v>
      </c>
      <c r="F48" s="108"/>
      <c r="G48" s="108"/>
      <c r="H48" s="108"/>
      <c r="I48" s="109"/>
    </row>
    <row r="49" spans="1:9" s="98" customFormat="1">
      <c r="A49" s="134"/>
      <c r="B49" s="135"/>
      <c r="C49" s="136">
        <v>0</v>
      </c>
      <c r="D49" s="106">
        <v>0</v>
      </c>
      <c r="E49" s="138">
        <f t="shared" si="1"/>
        <v>295.38000000000176</v>
      </c>
      <c r="F49" s="143"/>
      <c r="G49" s="108"/>
      <c r="H49" s="108"/>
      <c r="I49" s="109"/>
    </row>
    <row r="50" spans="1:9" s="98" customFormat="1">
      <c r="A50" s="134"/>
      <c r="B50" s="135"/>
      <c r="C50" s="136">
        <v>0</v>
      </c>
      <c r="D50" s="106">
        <v>0</v>
      </c>
      <c r="E50" s="138">
        <f t="shared" si="1"/>
        <v>295.38000000000176</v>
      </c>
      <c r="F50" s="143"/>
      <c r="G50" s="108"/>
      <c r="H50" s="108"/>
      <c r="I50" s="109"/>
    </row>
    <row r="51" spans="1:9" s="98" customFormat="1">
      <c r="A51" s="134"/>
      <c r="B51" s="135"/>
      <c r="C51" s="136">
        <v>0</v>
      </c>
      <c r="D51" s="106">
        <v>0</v>
      </c>
      <c r="E51" s="138">
        <f t="shared" si="1"/>
        <v>295.38000000000176</v>
      </c>
      <c r="F51" s="143"/>
      <c r="G51" s="108"/>
      <c r="H51" s="108"/>
      <c r="I51" s="109"/>
    </row>
    <row r="52" spans="1:9" s="98" customFormat="1">
      <c r="A52" s="134"/>
      <c r="B52" s="135"/>
      <c r="C52" s="136">
        <v>0</v>
      </c>
      <c r="D52" s="106">
        <v>0</v>
      </c>
      <c r="E52" s="138">
        <f t="shared" si="1"/>
        <v>295.38000000000176</v>
      </c>
      <c r="F52" s="108"/>
      <c r="G52" s="108"/>
      <c r="H52" s="108"/>
      <c r="I52" s="109"/>
    </row>
    <row r="53" spans="1:9" s="98" customFormat="1">
      <c r="A53" s="134"/>
      <c r="B53" s="135"/>
      <c r="C53" s="136">
        <v>0</v>
      </c>
      <c r="D53" s="106">
        <v>0</v>
      </c>
      <c r="E53" s="138">
        <f t="shared" si="1"/>
        <v>295.38000000000176</v>
      </c>
      <c r="F53" s="108"/>
      <c r="G53" s="108"/>
      <c r="H53" s="108"/>
      <c r="I53" s="109"/>
    </row>
    <row r="54" spans="1:9" s="98" customFormat="1">
      <c r="A54" s="134"/>
      <c r="B54" s="135"/>
      <c r="C54" s="136">
        <v>0</v>
      </c>
      <c r="D54" s="106">
        <v>0</v>
      </c>
      <c r="E54" s="138">
        <f t="shared" si="1"/>
        <v>295.38000000000176</v>
      </c>
      <c r="F54" s="108"/>
      <c r="G54" s="108"/>
      <c r="H54" s="108"/>
      <c r="I54" s="109"/>
    </row>
    <row r="55" spans="1:9" s="98" customFormat="1">
      <c r="A55" s="134"/>
      <c r="B55" s="135"/>
      <c r="C55" s="136">
        <v>0</v>
      </c>
      <c r="D55" s="106">
        <v>0</v>
      </c>
      <c r="E55" s="138">
        <f t="shared" si="1"/>
        <v>295.38000000000176</v>
      </c>
      <c r="F55" s="108"/>
      <c r="G55" s="108"/>
      <c r="H55" s="108"/>
      <c r="I55" s="109"/>
    </row>
    <row r="56" spans="1:9" s="98" customFormat="1">
      <c r="A56" s="134"/>
      <c r="B56" s="135"/>
      <c r="C56" s="136">
        <v>0</v>
      </c>
      <c r="D56" s="106">
        <v>0</v>
      </c>
      <c r="E56" s="138">
        <f t="shared" si="1"/>
        <v>295.38000000000176</v>
      </c>
      <c r="F56" s="108"/>
      <c r="G56" s="108"/>
      <c r="H56" s="108"/>
      <c r="I56" s="109"/>
    </row>
    <row r="57" spans="1:9" s="98" customFormat="1">
      <c r="A57" s="134"/>
      <c r="B57" s="135"/>
      <c r="C57" s="136">
        <v>0</v>
      </c>
      <c r="D57" s="106">
        <v>0</v>
      </c>
      <c r="E57" s="138">
        <f t="shared" si="1"/>
        <v>295.38000000000176</v>
      </c>
      <c r="F57" s="108"/>
      <c r="G57" s="108"/>
      <c r="H57" s="108"/>
      <c r="I57" s="109"/>
    </row>
    <row r="58" spans="1:9" s="98" customFormat="1">
      <c r="A58" s="134"/>
      <c r="B58" s="135"/>
      <c r="C58" s="136">
        <v>0</v>
      </c>
      <c r="D58" s="106">
        <v>0</v>
      </c>
      <c r="E58" s="138">
        <f t="shared" si="1"/>
        <v>295.38000000000176</v>
      </c>
      <c r="F58" s="108"/>
      <c r="G58" s="108"/>
      <c r="H58" s="108"/>
      <c r="I58" s="109"/>
    </row>
    <row r="59" spans="1:9" s="98" customFormat="1">
      <c r="A59" s="134"/>
      <c r="B59" s="135"/>
      <c r="C59" s="136">
        <v>0</v>
      </c>
      <c r="D59" s="106">
        <v>0</v>
      </c>
      <c r="E59" s="138">
        <f t="shared" si="1"/>
        <v>295.38000000000176</v>
      </c>
      <c r="F59" s="108"/>
      <c r="G59" s="108"/>
      <c r="H59" s="108"/>
      <c r="I59" s="109"/>
    </row>
    <row r="60" spans="1:9" s="98" customFormat="1">
      <c r="A60" s="134"/>
      <c r="B60" s="135"/>
      <c r="C60" s="136">
        <v>0</v>
      </c>
      <c r="D60" s="106">
        <v>0</v>
      </c>
      <c r="E60" s="138">
        <f t="shared" si="1"/>
        <v>295.38000000000176</v>
      </c>
      <c r="F60" s="108"/>
      <c r="G60" s="108"/>
      <c r="H60" s="108"/>
      <c r="I60" s="109"/>
    </row>
    <row r="61" spans="1:9" s="98" customFormat="1">
      <c r="A61" s="134"/>
      <c r="B61" s="135"/>
      <c r="C61" s="136">
        <v>0</v>
      </c>
      <c r="D61" s="106">
        <v>0</v>
      </c>
      <c r="E61" s="138">
        <f t="shared" si="1"/>
        <v>295.38000000000176</v>
      </c>
      <c r="F61" s="108"/>
      <c r="G61" s="108"/>
      <c r="H61" s="108"/>
      <c r="I61" s="109"/>
    </row>
    <row r="62" spans="1:9" s="98" customFormat="1">
      <c r="A62" s="134"/>
      <c r="B62" s="135"/>
      <c r="C62" s="136">
        <v>0</v>
      </c>
      <c r="D62" s="106">
        <v>0</v>
      </c>
      <c r="E62" s="138">
        <f t="shared" si="1"/>
        <v>295.38000000000176</v>
      </c>
      <c r="F62" s="108"/>
      <c r="G62" s="108"/>
      <c r="H62" s="108"/>
      <c r="I62" s="109"/>
    </row>
    <row r="63" spans="1:9" s="98" customFormat="1">
      <c r="A63" s="134"/>
      <c r="B63" s="135"/>
      <c r="C63" s="136">
        <v>0</v>
      </c>
      <c r="D63" s="106">
        <v>0</v>
      </c>
      <c r="E63" s="138">
        <f t="shared" si="1"/>
        <v>295.38000000000176</v>
      </c>
      <c r="F63" s="108"/>
      <c r="G63" s="108"/>
      <c r="H63" s="108"/>
      <c r="I63" s="109"/>
    </row>
    <row r="64" spans="1:9" s="98" customFormat="1">
      <c r="A64" s="134"/>
      <c r="B64" s="135"/>
      <c r="C64" s="136">
        <v>0</v>
      </c>
      <c r="D64" s="137">
        <v>0</v>
      </c>
      <c r="E64" s="138">
        <f t="shared" si="1"/>
        <v>295.38000000000176</v>
      </c>
      <c r="F64" s="108"/>
      <c r="G64" s="108"/>
      <c r="H64" s="108"/>
      <c r="I64" s="144"/>
    </row>
    <row r="65" spans="1:9" s="98" customFormat="1">
      <c r="A65" s="134"/>
      <c r="B65" s="135"/>
      <c r="C65" s="136">
        <v>0</v>
      </c>
      <c r="D65" s="137">
        <v>0</v>
      </c>
      <c r="E65" s="138">
        <f t="shared" si="1"/>
        <v>295.38000000000176</v>
      </c>
      <c r="F65" s="108"/>
      <c r="G65" s="108"/>
      <c r="H65" s="108"/>
      <c r="I65" s="109"/>
    </row>
    <row r="66" spans="1:9" s="98" customFormat="1">
      <c r="A66" s="134"/>
      <c r="B66" s="135"/>
      <c r="C66" s="136">
        <v>0</v>
      </c>
      <c r="D66" s="137">
        <v>0</v>
      </c>
      <c r="E66" s="138">
        <f t="shared" si="1"/>
        <v>295.38000000000176</v>
      </c>
      <c r="F66" s="108"/>
      <c r="G66" s="108"/>
      <c r="H66" s="108"/>
      <c r="I66" s="109"/>
    </row>
    <row r="67" spans="1:9" s="98" customFormat="1">
      <c r="A67" s="134"/>
      <c r="B67" s="135"/>
      <c r="C67" s="136">
        <v>0</v>
      </c>
      <c r="D67" s="137">
        <v>0</v>
      </c>
      <c r="E67" s="138">
        <f t="shared" si="1"/>
        <v>295.38000000000176</v>
      </c>
      <c r="F67" s="108"/>
      <c r="G67" s="108"/>
      <c r="H67" s="108"/>
      <c r="I67" s="109"/>
    </row>
    <row r="68" spans="1:9" s="98" customFormat="1">
      <c r="A68" s="134"/>
      <c r="B68" s="135"/>
      <c r="C68" s="136">
        <v>0</v>
      </c>
      <c r="D68" s="137">
        <v>0</v>
      </c>
      <c r="E68" s="138">
        <f t="shared" si="1"/>
        <v>295.38000000000176</v>
      </c>
      <c r="F68" s="108"/>
      <c r="G68" s="108"/>
      <c r="H68" s="108"/>
      <c r="I68" s="109"/>
    </row>
    <row r="69" spans="1:9" s="98" customFormat="1">
      <c r="A69" s="134"/>
      <c r="B69" s="135"/>
      <c r="C69" s="136">
        <v>0</v>
      </c>
      <c r="D69" s="137">
        <v>0</v>
      </c>
      <c r="E69" s="138">
        <f t="shared" si="1"/>
        <v>295.38000000000176</v>
      </c>
      <c r="F69" s="108"/>
      <c r="G69" s="108"/>
      <c r="H69" s="108"/>
      <c r="I69" s="109"/>
    </row>
    <row r="70" spans="1:9" s="98" customFormat="1">
      <c r="A70" s="134"/>
      <c r="B70" s="135"/>
      <c r="C70" s="136">
        <v>0</v>
      </c>
      <c r="D70" s="137">
        <v>0</v>
      </c>
      <c r="E70" s="138">
        <f t="shared" si="1"/>
        <v>295.38000000000176</v>
      </c>
      <c r="F70" s="108"/>
      <c r="G70" s="108"/>
      <c r="H70" s="108"/>
      <c r="I70" s="109"/>
    </row>
    <row r="71" spans="1:9" s="98" customFormat="1">
      <c r="A71" s="134"/>
      <c r="B71" s="135"/>
      <c r="C71" s="136">
        <v>0</v>
      </c>
      <c r="D71" s="137">
        <v>0</v>
      </c>
      <c r="E71" s="138">
        <f t="shared" si="1"/>
        <v>295.38000000000176</v>
      </c>
      <c r="F71" s="108"/>
      <c r="G71" s="108"/>
      <c r="H71" s="108"/>
      <c r="I71" s="109"/>
    </row>
    <row r="72" spans="1:9" s="98" customFormat="1">
      <c r="A72" s="134"/>
      <c r="B72" s="135"/>
      <c r="C72" s="136">
        <v>0</v>
      </c>
      <c r="D72" s="137">
        <v>0</v>
      </c>
      <c r="E72" s="138">
        <f t="shared" si="1"/>
        <v>295.38000000000176</v>
      </c>
      <c r="F72" s="108"/>
      <c r="G72" s="108"/>
      <c r="H72" s="108"/>
      <c r="I72" s="109"/>
    </row>
    <row r="73" spans="1:9" s="98" customFormat="1">
      <c r="A73" s="134"/>
      <c r="B73" s="135"/>
      <c r="C73" s="136">
        <v>0</v>
      </c>
      <c r="D73" s="137">
        <v>0</v>
      </c>
      <c r="E73" s="138">
        <f t="shared" si="1"/>
        <v>295.38000000000176</v>
      </c>
      <c r="F73" s="108"/>
      <c r="G73" s="108"/>
      <c r="H73" s="108"/>
      <c r="I73" s="109"/>
    </row>
    <row r="74" spans="1:9" s="98" customFormat="1">
      <c r="A74" s="134"/>
      <c r="B74" s="135"/>
      <c r="C74" s="136">
        <v>0</v>
      </c>
      <c r="D74" s="137">
        <v>0</v>
      </c>
      <c r="E74" s="138">
        <f t="shared" si="1"/>
        <v>295.38000000000176</v>
      </c>
      <c r="F74" s="108"/>
      <c r="G74" s="108"/>
      <c r="H74" s="108"/>
      <c r="I74" s="109"/>
    </row>
    <row r="75" spans="1:9" s="98" customFormat="1">
      <c r="A75" s="134"/>
      <c r="B75" s="135"/>
      <c r="C75" s="136">
        <v>0</v>
      </c>
      <c r="D75" s="137">
        <v>0</v>
      </c>
      <c r="E75" s="138">
        <f t="shared" ref="E75:E138" si="2">D75-C75+E74</f>
        <v>295.38000000000176</v>
      </c>
      <c r="F75" s="108"/>
      <c r="G75" s="108"/>
      <c r="H75" s="108"/>
      <c r="I75" s="109"/>
    </row>
    <row r="76" spans="1:9" s="98" customFormat="1">
      <c r="A76" s="134"/>
      <c r="B76" s="135"/>
      <c r="C76" s="136">
        <v>0</v>
      </c>
      <c r="D76" s="137">
        <v>0</v>
      </c>
      <c r="E76" s="138">
        <f t="shared" si="2"/>
        <v>295.38000000000176</v>
      </c>
      <c r="F76" s="108"/>
      <c r="G76" s="108"/>
      <c r="H76" s="108"/>
      <c r="I76" s="109"/>
    </row>
    <row r="77" spans="1:9" s="98" customFormat="1">
      <c r="A77" s="134"/>
      <c r="B77" s="135"/>
      <c r="C77" s="136">
        <v>0</v>
      </c>
      <c r="D77" s="137">
        <v>0</v>
      </c>
      <c r="E77" s="138">
        <f t="shared" si="2"/>
        <v>295.38000000000176</v>
      </c>
      <c r="F77" s="108"/>
      <c r="G77" s="108"/>
      <c r="H77" s="108"/>
      <c r="I77" s="109"/>
    </row>
    <row r="78" spans="1:9" s="98" customFormat="1">
      <c r="A78" s="134"/>
      <c r="B78" s="135"/>
      <c r="C78" s="136">
        <v>0</v>
      </c>
      <c r="D78" s="137">
        <v>0</v>
      </c>
      <c r="E78" s="138">
        <f t="shared" si="2"/>
        <v>295.38000000000176</v>
      </c>
      <c r="F78" s="108"/>
      <c r="G78" s="108"/>
      <c r="H78" s="108"/>
      <c r="I78" s="109"/>
    </row>
    <row r="79" spans="1:9" s="98" customFormat="1">
      <c r="A79" s="134"/>
      <c r="B79" s="135"/>
      <c r="C79" s="136">
        <v>0</v>
      </c>
      <c r="D79" s="137">
        <v>0</v>
      </c>
      <c r="E79" s="138">
        <f t="shared" si="2"/>
        <v>295.38000000000176</v>
      </c>
      <c r="F79" s="108"/>
      <c r="G79" s="108"/>
      <c r="H79" s="108"/>
      <c r="I79" s="109"/>
    </row>
    <row r="80" spans="1:9" s="98" customFormat="1">
      <c r="A80" s="134"/>
      <c r="B80" s="135"/>
      <c r="C80" s="136">
        <v>0</v>
      </c>
      <c r="D80" s="137">
        <v>0</v>
      </c>
      <c r="E80" s="138">
        <f t="shared" si="2"/>
        <v>295.38000000000176</v>
      </c>
      <c r="F80" s="108"/>
      <c r="G80" s="108"/>
      <c r="H80" s="108"/>
      <c r="I80" s="109"/>
    </row>
    <row r="81" spans="1:9" s="98" customFormat="1">
      <c r="A81" s="134"/>
      <c r="B81" s="135"/>
      <c r="C81" s="136">
        <v>0</v>
      </c>
      <c r="D81" s="137">
        <v>0</v>
      </c>
      <c r="E81" s="138">
        <f t="shared" si="2"/>
        <v>295.38000000000176</v>
      </c>
      <c r="F81" s="108"/>
      <c r="G81" s="108"/>
      <c r="H81" s="108"/>
      <c r="I81" s="109"/>
    </row>
    <row r="82" spans="1:9" s="98" customFormat="1">
      <c r="A82" s="134"/>
      <c r="B82" s="135"/>
      <c r="C82" s="136">
        <v>0</v>
      </c>
      <c r="D82" s="137">
        <v>0</v>
      </c>
      <c r="E82" s="138">
        <f t="shared" si="2"/>
        <v>295.38000000000176</v>
      </c>
      <c r="F82" s="108"/>
      <c r="G82" s="108"/>
      <c r="H82" s="108"/>
      <c r="I82" s="109"/>
    </row>
    <row r="83" spans="1:9" s="98" customFormat="1">
      <c r="A83" s="134"/>
      <c r="B83" s="135"/>
      <c r="C83" s="136">
        <v>0</v>
      </c>
      <c r="D83" s="137">
        <v>0</v>
      </c>
      <c r="E83" s="138">
        <f t="shared" si="2"/>
        <v>295.38000000000176</v>
      </c>
      <c r="F83" s="108"/>
      <c r="G83" s="108"/>
      <c r="H83" s="108"/>
      <c r="I83" s="109"/>
    </row>
    <row r="84" spans="1:9" s="98" customFormat="1">
      <c r="A84" s="134"/>
      <c r="B84" s="135"/>
      <c r="C84" s="136">
        <v>0</v>
      </c>
      <c r="D84" s="137">
        <v>0</v>
      </c>
      <c r="E84" s="138">
        <f t="shared" si="2"/>
        <v>295.38000000000176</v>
      </c>
      <c r="F84" s="108"/>
      <c r="G84" s="108"/>
      <c r="H84" s="108"/>
      <c r="I84" s="109"/>
    </row>
    <row r="85" spans="1:9" s="98" customFormat="1">
      <c r="A85" s="134"/>
      <c r="B85" s="135"/>
      <c r="C85" s="136">
        <v>0</v>
      </c>
      <c r="D85" s="137">
        <v>0</v>
      </c>
      <c r="E85" s="138">
        <f t="shared" si="2"/>
        <v>295.38000000000176</v>
      </c>
      <c r="F85" s="108"/>
      <c r="G85" s="108"/>
      <c r="H85" s="108"/>
      <c r="I85" s="109"/>
    </row>
    <row r="86" spans="1:9" s="98" customFormat="1">
      <c r="A86" s="134"/>
      <c r="B86" s="135"/>
      <c r="C86" s="136">
        <v>0</v>
      </c>
      <c r="D86" s="137">
        <v>0</v>
      </c>
      <c r="E86" s="138">
        <f t="shared" si="2"/>
        <v>295.38000000000176</v>
      </c>
      <c r="F86" s="108"/>
      <c r="G86" s="108"/>
      <c r="H86" s="108"/>
      <c r="I86" s="109"/>
    </row>
    <row r="87" spans="1:9" s="98" customFormat="1">
      <c r="A87" s="134"/>
      <c r="B87" s="135"/>
      <c r="C87" s="136">
        <v>0</v>
      </c>
      <c r="D87" s="137">
        <v>0</v>
      </c>
      <c r="E87" s="138">
        <f t="shared" si="2"/>
        <v>295.38000000000176</v>
      </c>
      <c r="F87" s="108"/>
      <c r="G87" s="108"/>
      <c r="H87" s="108"/>
      <c r="I87" s="109"/>
    </row>
    <row r="88" spans="1:9" s="98" customFormat="1">
      <c r="A88" s="134"/>
      <c r="B88" s="135"/>
      <c r="C88" s="136">
        <v>0</v>
      </c>
      <c r="D88" s="137">
        <v>0</v>
      </c>
      <c r="E88" s="138">
        <f t="shared" si="2"/>
        <v>295.38000000000176</v>
      </c>
      <c r="F88" s="108"/>
      <c r="G88" s="108"/>
      <c r="H88" s="108"/>
      <c r="I88" s="109"/>
    </row>
    <row r="89" spans="1:9" s="98" customFormat="1">
      <c r="A89" s="134"/>
      <c r="B89" s="135"/>
      <c r="C89" s="136">
        <v>0</v>
      </c>
      <c r="D89" s="137">
        <v>0</v>
      </c>
      <c r="E89" s="138">
        <f t="shared" si="2"/>
        <v>295.38000000000176</v>
      </c>
      <c r="F89" s="108"/>
      <c r="G89" s="108"/>
      <c r="H89" s="108"/>
      <c r="I89" s="109"/>
    </row>
    <row r="90" spans="1:9" s="98" customFormat="1">
      <c r="A90" s="134"/>
      <c r="B90" s="135"/>
      <c r="C90" s="136">
        <v>0</v>
      </c>
      <c r="D90" s="137">
        <v>0</v>
      </c>
      <c r="E90" s="138">
        <f t="shared" si="2"/>
        <v>295.38000000000176</v>
      </c>
      <c r="F90" s="108"/>
      <c r="G90" s="108"/>
      <c r="H90" s="108"/>
      <c r="I90" s="109"/>
    </row>
    <row r="91" spans="1:9" s="98" customFormat="1">
      <c r="A91" s="134"/>
      <c r="B91" s="135"/>
      <c r="C91" s="136">
        <v>0</v>
      </c>
      <c r="D91" s="137">
        <v>0</v>
      </c>
      <c r="E91" s="138">
        <f t="shared" si="2"/>
        <v>295.38000000000176</v>
      </c>
      <c r="F91" s="108"/>
      <c r="G91" s="108"/>
      <c r="H91" s="108"/>
      <c r="I91" s="109"/>
    </row>
    <row r="92" spans="1:9" s="98" customFormat="1">
      <c r="A92" s="134"/>
      <c r="B92" s="135"/>
      <c r="C92" s="136">
        <v>0</v>
      </c>
      <c r="D92" s="137">
        <v>0</v>
      </c>
      <c r="E92" s="138">
        <f t="shared" si="2"/>
        <v>295.38000000000176</v>
      </c>
      <c r="F92" s="108"/>
      <c r="G92" s="108"/>
      <c r="H92" s="108"/>
      <c r="I92" s="109"/>
    </row>
    <row r="93" spans="1:9" s="98" customFormat="1">
      <c r="A93" s="134"/>
      <c r="B93" s="135"/>
      <c r="C93" s="136">
        <v>0</v>
      </c>
      <c r="D93" s="137">
        <v>0</v>
      </c>
      <c r="E93" s="138">
        <f t="shared" si="2"/>
        <v>295.38000000000176</v>
      </c>
      <c r="F93" s="108"/>
      <c r="G93" s="108"/>
      <c r="H93" s="108"/>
      <c r="I93" s="109"/>
    </row>
    <row r="94" spans="1:9" s="98" customFormat="1">
      <c r="A94" s="134"/>
      <c r="B94" s="135"/>
      <c r="C94" s="136">
        <v>0</v>
      </c>
      <c r="D94" s="137">
        <v>0</v>
      </c>
      <c r="E94" s="138">
        <f t="shared" si="2"/>
        <v>295.38000000000176</v>
      </c>
      <c r="F94" s="108"/>
      <c r="G94" s="108"/>
      <c r="H94" s="108"/>
      <c r="I94" s="109"/>
    </row>
    <row r="95" spans="1:9" s="98" customFormat="1">
      <c r="A95" s="134"/>
      <c r="B95" s="135"/>
      <c r="C95" s="136">
        <v>0</v>
      </c>
      <c r="D95" s="137">
        <v>0</v>
      </c>
      <c r="E95" s="138">
        <f t="shared" si="2"/>
        <v>295.38000000000176</v>
      </c>
      <c r="F95" s="108"/>
      <c r="G95" s="108"/>
      <c r="H95" s="108"/>
      <c r="I95" s="109"/>
    </row>
    <row r="96" spans="1:9" s="98" customFormat="1">
      <c r="A96" s="134"/>
      <c r="B96" s="135"/>
      <c r="C96" s="136">
        <v>0</v>
      </c>
      <c r="D96" s="137">
        <v>0</v>
      </c>
      <c r="E96" s="138">
        <f t="shared" si="2"/>
        <v>295.38000000000176</v>
      </c>
      <c r="F96" s="108"/>
      <c r="G96" s="108"/>
      <c r="H96" s="108"/>
      <c r="I96" s="109"/>
    </row>
    <row r="97" spans="1:9" s="98" customFormat="1">
      <c r="A97" s="134"/>
      <c r="B97" s="135"/>
      <c r="C97" s="136">
        <v>0</v>
      </c>
      <c r="D97" s="137">
        <v>0</v>
      </c>
      <c r="E97" s="138">
        <f t="shared" si="2"/>
        <v>295.38000000000176</v>
      </c>
      <c r="F97" s="108"/>
      <c r="G97" s="108"/>
      <c r="H97" s="108"/>
      <c r="I97" s="109"/>
    </row>
    <row r="98" spans="1:9" s="98" customFormat="1">
      <c r="A98" s="134"/>
      <c r="B98" s="135"/>
      <c r="C98" s="136">
        <v>0</v>
      </c>
      <c r="D98" s="137">
        <v>0</v>
      </c>
      <c r="E98" s="138">
        <f t="shared" si="2"/>
        <v>295.38000000000176</v>
      </c>
      <c r="F98" s="108"/>
      <c r="G98" s="108"/>
      <c r="H98" s="108"/>
      <c r="I98" s="109"/>
    </row>
    <row r="99" spans="1:9" s="98" customFormat="1">
      <c r="A99" s="134"/>
      <c r="B99" s="135"/>
      <c r="C99" s="136">
        <v>0</v>
      </c>
      <c r="D99" s="137">
        <v>0</v>
      </c>
      <c r="E99" s="138">
        <f t="shared" si="2"/>
        <v>295.38000000000176</v>
      </c>
      <c r="F99" s="108"/>
      <c r="G99" s="108"/>
      <c r="H99" s="108"/>
      <c r="I99" s="109"/>
    </row>
    <row r="100" spans="1:9" s="98" customFormat="1">
      <c r="A100" s="134"/>
      <c r="B100" s="135"/>
      <c r="C100" s="136">
        <v>0</v>
      </c>
      <c r="D100" s="137">
        <v>0</v>
      </c>
      <c r="E100" s="138">
        <f t="shared" si="2"/>
        <v>295.38000000000176</v>
      </c>
      <c r="F100" s="108"/>
      <c r="G100" s="108"/>
      <c r="H100" s="108"/>
      <c r="I100" s="109"/>
    </row>
    <row r="101" spans="1:9" s="98" customFormat="1">
      <c r="A101" s="134"/>
      <c r="B101" s="135"/>
      <c r="C101" s="136">
        <v>0</v>
      </c>
      <c r="D101" s="137">
        <v>0</v>
      </c>
      <c r="E101" s="138">
        <f t="shared" si="2"/>
        <v>295.38000000000176</v>
      </c>
      <c r="F101" s="108"/>
      <c r="G101" s="108"/>
      <c r="H101" s="108"/>
      <c r="I101" s="109"/>
    </row>
    <row r="102" spans="1:9" s="98" customFormat="1">
      <c r="A102" s="134"/>
      <c r="B102" s="135"/>
      <c r="C102" s="136">
        <v>0</v>
      </c>
      <c r="D102" s="137">
        <v>0</v>
      </c>
      <c r="E102" s="138">
        <f t="shared" si="2"/>
        <v>295.38000000000176</v>
      </c>
      <c r="F102" s="108"/>
      <c r="G102" s="108"/>
      <c r="H102" s="108"/>
      <c r="I102" s="109"/>
    </row>
    <row r="103" spans="1:9" s="98" customFormat="1">
      <c r="A103" s="134"/>
      <c r="B103" s="135"/>
      <c r="C103" s="136">
        <v>0</v>
      </c>
      <c r="D103" s="137">
        <v>0</v>
      </c>
      <c r="E103" s="138">
        <f t="shared" si="2"/>
        <v>295.38000000000176</v>
      </c>
      <c r="F103" s="108"/>
      <c r="G103" s="108"/>
      <c r="H103" s="108"/>
      <c r="I103" s="109"/>
    </row>
    <row r="104" spans="1:9" s="98" customFormat="1">
      <c r="A104" s="134"/>
      <c r="B104" s="135"/>
      <c r="C104" s="136">
        <v>0</v>
      </c>
      <c r="D104" s="137">
        <v>0</v>
      </c>
      <c r="E104" s="138">
        <f t="shared" si="2"/>
        <v>295.38000000000176</v>
      </c>
      <c r="F104" s="108"/>
      <c r="G104" s="108"/>
      <c r="H104" s="108"/>
      <c r="I104" s="109"/>
    </row>
    <row r="105" spans="1:9" s="98" customFormat="1">
      <c r="A105" s="134"/>
      <c r="B105" s="135"/>
      <c r="C105" s="136">
        <v>0</v>
      </c>
      <c r="D105" s="137">
        <v>0</v>
      </c>
      <c r="E105" s="138">
        <f t="shared" si="2"/>
        <v>295.38000000000176</v>
      </c>
      <c r="F105" s="108"/>
      <c r="G105" s="108"/>
      <c r="H105" s="108"/>
      <c r="I105" s="109"/>
    </row>
    <row r="106" spans="1:9" s="98" customFormat="1">
      <c r="A106" s="103"/>
      <c r="B106" s="104"/>
      <c r="C106" s="136">
        <v>0</v>
      </c>
      <c r="D106" s="137">
        <v>0</v>
      </c>
      <c r="E106" s="107">
        <f t="shared" si="2"/>
        <v>295.38000000000176</v>
      </c>
      <c r="F106" s="108"/>
      <c r="G106" s="108"/>
      <c r="H106" s="108"/>
      <c r="I106" s="109"/>
    </row>
    <row r="107" spans="1:9" s="98" customFormat="1">
      <c r="A107" s="103"/>
      <c r="B107" s="104"/>
      <c r="C107" s="136">
        <v>0</v>
      </c>
      <c r="D107" s="137">
        <v>0</v>
      </c>
      <c r="E107" s="107">
        <f t="shared" si="2"/>
        <v>295.38000000000176</v>
      </c>
      <c r="F107" s="108"/>
      <c r="G107" s="108"/>
      <c r="H107" s="108"/>
      <c r="I107" s="109"/>
    </row>
    <row r="108" spans="1:9" s="98" customFormat="1">
      <c r="A108" s="103"/>
      <c r="B108" s="104"/>
      <c r="C108" s="136">
        <v>0</v>
      </c>
      <c r="D108" s="137">
        <v>0</v>
      </c>
      <c r="E108" s="107">
        <f t="shared" si="2"/>
        <v>295.38000000000176</v>
      </c>
      <c r="F108" s="108"/>
      <c r="G108" s="108"/>
      <c r="H108" s="108"/>
      <c r="I108" s="109"/>
    </row>
    <row r="109" spans="1:9" s="98" customFormat="1">
      <c r="A109" s="103"/>
      <c r="B109" s="104"/>
      <c r="C109" s="136">
        <v>0</v>
      </c>
      <c r="D109" s="137">
        <v>0</v>
      </c>
      <c r="E109" s="107">
        <f t="shared" si="2"/>
        <v>295.38000000000176</v>
      </c>
      <c r="F109" s="108"/>
      <c r="G109" s="108"/>
      <c r="H109" s="108"/>
      <c r="I109" s="109"/>
    </row>
    <row r="110" spans="1:9" s="98" customFormat="1">
      <c r="A110" s="103"/>
      <c r="B110" s="104"/>
      <c r="C110" s="136">
        <v>0</v>
      </c>
      <c r="D110" s="137">
        <v>0</v>
      </c>
      <c r="E110" s="107">
        <f t="shared" si="2"/>
        <v>295.38000000000176</v>
      </c>
      <c r="F110" s="108"/>
      <c r="G110" s="108"/>
      <c r="H110" s="108"/>
      <c r="I110" s="109"/>
    </row>
    <row r="111" spans="1:9" s="98" customFormat="1">
      <c r="A111" s="103"/>
      <c r="B111" s="104"/>
      <c r="C111" s="136">
        <v>0</v>
      </c>
      <c r="D111" s="137">
        <v>0</v>
      </c>
      <c r="E111" s="107">
        <f t="shared" si="2"/>
        <v>295.38000000000176</v>
      </c>
      <c r="F111" s="108"/>
      <c r="G111" s="108"/>
      <c r="H111" s="108"/>
      <c r="I111" s="109"/>
    </row>
    <row r="112" spans="1:9" s="98" customFormat="1">
      <c r="A112" s="103"/>
      <c r="B112" s="104"/>
      <c r="C112" s="136">
        <v>0</v>
      </c>
      <c r="D112" s="137">
        <v>0</v>
      </c>
      <c r="E112" s="107">
        <f t="shared" si="2"/>
        <v>295.38000000000176</v>
      </c>
      <c r="F112" s="108"/>
      <c r="G112" s="108"/>
      <c r="H112" s="108"/>
      <c r="I112" s="109"/>
    </row>
    <row r="113" spans="1:9" s="98" customFormat="1">
      <c r="A113" s="103"/>
      <c r="B113" s="104"/>
      <c r="C113" s="136">
        <v>0</v>
      </c>
      <c r="D113" s="137">
        <v>0</v>
      </c>
      <c r="E113" s="107">
        <f t="shared" si="2"/>
        <v>295.38000000000176</v>
      </c>
      <c r="F113" s="108"/>
      <c r="G113" s="108"/>
      <c r="H113" s="108"/>
      <c r="I113" s="109"/>
    </row>
    <row r="114" spans="1:9" s="98" customFormat="1">
      <c r="A114" s="103"/>
      <c r="B114" s="104"/>
      <c r="C114" s="136">
        <v>0</v>
      </c>
      <c r="D114" s="137">
        <v>0</v>
      </c>
      <c r="E114" s="107">
        <f t="shared" si="2"/>
        <v>295.38000000000176</v>
      </c>
      <c r="F114" s="108"/>
      <c r="G114" s="108"/>
      <c r="H114" s="108"/>
      <c r="I114" s="109"/>
    </row>
    <row r="115" spans="1:9" s="98" customFormat="1">
      <c r="A115" s="103"/>
      <c r="B115" s="104"/>
      <c r="C115" s="136">
        <v>0</v>
      </c>
      <c r="D115" s="137">
        <v>0</v>
      </c>
      <c r="E115" s="107">
        <f t="shared" si="2"/>
        <v>295.38000000000176</v>
      </c>
      <c r="F115" s="108"/>
      <c r="G115" s="108"/>
      <c r="H115" s="108"/>
      <c r="I115" s="109"/>
    </row>
    <row r="116" spans="1:9" s="98" customFormat="1">
      <c r="A116" s="103"/>
      <c r="B116" s="104"/>
      <c r="C116" s="136">
        <v>0</v>
      </c>
      <c r="D116" s="137">
        <v>0</v>
      </c>
      <c r="E116" s="107">
        <f t="shared" si="2"/>
        <v>295.38000000000176</v>
      </c>
      <c r="F116" s="108"/>
      <c r="G116" s="108"/>
      <c r="H116" s="108"/>
      <c r="I116" s="109"/>
    </row>
    <row r="117" spans="1:9" s="98" customFormat="1">
      <c r="A117" s="103"/>
      <c r="B117" s="104"/>
      <c r="C117" s="136">
        <v>0</v>
      </c>
      <c r="D117" s="137">
        <v>0</v>
      </c>
      <c r="E117" s="107">
        <f t="shared" si="2"/>
        <v>295.38000000000176</v>
      </c>
      <c r="F117" s="108"/>
      <c r="G117" s="108"/>
      <c r="H117" s="108"/>
      <c r="I117" s="109"/>
    </row>
    <row r="118" spans="1:9" s="98" customFormat="1">
      <c r="A118" s="103"/>
      <c r="B118" s="104"/>
      <c r="C118" s="136">
        <v>0</v>
      </c>
      <c r="D118" s="137">
        <v>0</v>
      </c>
      <c r="E118" s="107">
        <f t="shared" si="2"/>
        <v>295.38000000000176</v>
      </c>
      <c r="F118" s="108"/>
      <c r="G118" s="108"/>
      <c r="H118" s="108"/>
      <c r="I118" s="109"/>
    </row>
    <row r="119" spans="1:9" s="98" customFormat="1">
      <c r="A119" s="103"/>
      <c r="B119" s="104"/>
      <c r="C119" s="136">
        <v>0</v>
      </c>
      <c r="D119" s="137">
        <v>0</v>
      </c>
      <c r="E119" s="107">
        <f t="shared" si="2"/>
        <v>295.38000000000176</v>
      </c>
      <c r="F119" s="108"/>
      <c r="G119" s="108"/>
      <c r="H119" s="108"/>
      <c r="I119" s="109"/>
    </row>
    <row r="120" spans="1:9" s="98" customFormat="1">
      <c r="A120" s="103"/>
      <c r="B120" s="104"/>
      <c r="C120" s="136">
        <v>0</v>
      </c>
      <c r="D120" s="137">
        <v>0</v>
      </c>
      <c r="E120" s="107">
        <f t="shared" si="2"/>
        <v>295.38000000000176</v>
      </c>
      <c r="F120" s="108"/>
      <c r="G120" s="108"/>
      <c r="H120" s="108"/>
      <c r="I120" s="109"/>
    </row>
    <row r="121" spans="1:9" s="98" customFormat="1">
      <c r="A121" s="103"/>
      <c r="B121" s="104"/>
      <c r="C121" s="136">
        <v>0</v>
      </c>
      <c r="D121" s="137">
        <v>0</v>
      </c>
      <c r="E121" s="107">
        <f t="shared" si="2"/>
        <v>295.38000000000176</v>
      </c>
      <c r="F121" s="108"/>
      <c r="G121" s="108"/>
      <c r="H121" s="108"/>
      <c r="I121" s="109"/>
    </row>
    <row r="122" spans="1:9" s="98" customFormat="1">
      <c r="A122" s="103"/>
      <c r="B122" s="104"/>
      <c r="C122" s="105">
        <v>0</v>
      </c>
      <c r="D122" s="137">
        <v>0</v>
      </c>
      <c r="E122" s="107">
        <f t="shared" si="2"/>
        <v>295.38000000000176</v>
      </c>
      <c r="F122" s="108"/>
      <c r="G122" s="108"/>
      <c r="H122" s="108"/>
      <c r="I122" s="109"/>
    </row>
    <row r="123" spans="1:9" s="98" customFormat="1">
      <c r="A123" s="103"/>
      <c r="B123" s="104"/>
      <c r="C123" s="105">
        <v>0</v>
      </c>
      <c r="D123" s="137">
        <v>0</v>
      </c>
      <c r="E123" s="107">
        <f t="shared" si="2"/>
        <v>295.38000000000176</v>
      </c>
      <c r="F123" s="108"/>
      <c r="G123" s="108"/>
      <c r="H123" s="108"/>
      <c r="I123" s="109"/>
    </row>
    <row r="124" spans="1:9" s="98" customFormat="1">
      <c r="A124" s="103"/>
      <c r="B124" s="104"/>
      <c r="C124" s="105">
        <v>0</v>
      </c>
      <c r="D124" s="137">
        <v>0</v>
      </c>
      <c r="E124" s="107">
        <f t="shared" si="2"/>
        <v>295.38000000000176</v>
      </c>
      <c r="F124" s="108"/>
      <c r="G124" s="108"/>
      <c r="H124" s="108"/>
      <c r="I124" s="109"/>
    </row>
    <row r="125" spans="1:9" s="98" customFormat="1">
      <c r="A125" s="103"/>
      <c r="B125" s="104"/>
      <c r="C125" s="105">
        <v>0</v>
      </c>
      <c r="D125" s="137">
        <v>0</v>
      </c>
      <c r="E125" s="107">
        <f t="shared" si="2"/>
        <v>295.38000000000176</v>
      </c>
      <c r="F125" s="108"/>
      <c r="G125" s="108"/>
      <c r="H125" s="108"/>
      <c r="I125" s="109"/>
    </row>
    <row r="126" spans="1:9" s="98" customFormat="1">
      <c r="A126" s="103"/>
      <c r="B126" s="104"/>
      <c r="C126" s="105">
        <v>0</v>
      </c>
      <c r="D126" s="137">
        <v>0</v>
      </c>
      <c r="E126" s="107">
        <f t="shared" si="2"/>
        <v>295.38000000000176</v>
      </c>
      <c r="F126" s="108"/>
      <c r="G126" s="108"/>
      <c r="H126" s="108"/>
      <c r="I126" s="109"/>
    </row>
    <row r="127" spans="1:9" s="98" customFormat="1">
      <c r="A127" s="103"/>
      <c r="B127" s="104"/>
      <c r="C127" s="105">
        <v>0</v>
      </c>
      <c r="D127" s="137">
        <v>0</v>
      </c>
      <c r="E127" s="107">
        <f t="shared" si="2"/>
        <v>295.38000000000176</v>
      </c>
      <c r="F127" s="108"/>
      <c r="G127" s="108"/>
      <c r="H127" s="108"/>
      <c r="I127" s="109"/>
    </row>
    <row r="128" spans="1:9" s="98" customFormat="1">
      <c r="A128" s="103"/>
      <c r="B128" s="104"/>
      <c r="C128" s="105">
        <v>0</v>
      </c>
      <c r="D128" s="137">
        <v>0</v>
      </c>
      <c r="E128" s="107">
        <f t="shared" si="2"/>
        <v>295.38000000000176</v>
      </c>
      <c r="F128" s="108"/>
      <c r="G128" s="108"/>
      <c r="H128" s="108"/>
      <c r="I128" s="109"/>
    </row>
    <row r="129" spans="1:9" s="98" customFormat="1">
      <c r="A129" s="103"/>
      <c r="B129" s="104"/>
      <c r="C129" s="105">
        <v>0</v>
      </c>
      <c r="D129" s="137">
        <v>0</v>
      </c>
      <c r="E129" s="107">
        <f t="shared" si="2"/>
        <v>295.38000000000176</v>
      </c>
      <c r="F129" s="108"/>
      <c r="G129" s="108"/>
      <c r="H129" s="108"/>
      <c r="I129" s="109"/>
    </row>
    <row r="130" spans="1:9" s="98" customFormat="1">
      <c r="A130" s="103"/>
      <c r="B130" s="104"/>
      <c r="C130" s="105">
        <v>0</v>
      </c>
      <c r="D130" s="137">
        <v>0</v>
      </c>
      <c r="E130" s="107">
        <f t="shared" si="2"/>
        <v>295.38000000000176</v>
      </c>
      <c r="F130" s="108"/>
      <c r="G130" s="108"/>
      <c r="H130" s="108"/>
      <c r="I130" s="109"/>
    </row>
    <row r="131" spans="1:9" s="98" customFormat="1">
      <c r="A131" s="103"/>
      <c r="B131" s="104"/>
      <c r="C131" s="105">
        <v>0</v>
      </c>
      <c r="D131" s="137">
        <v>0</v>
      </c>
      <c r="E131" s="107">
        <f t="shared" si="2"/>
        <v>295.38000000000176</v>
      </c>
      <c r="F131" s="108"/>
      <c r="G131" s="108"/>
      <c r="H131" s="108"/>
      <c r="I131" s="109"/>
    </row>
    <row r="132" spans="1:9" s="98" customFormat="1">
      <c r="A132" s="103"/>
      <c r="B132" s="104"/>
      <c r="C132" s="105">
        <v>0</v>
      </c>
      <c r="D132" s="137">
        <v>0</v>
      </c>
      <c r="E132" s="107">
        <f t="shared" si="2"/>
        <v>295.38000000000176</v>
      </c>
      <c r="F132" s="108"/>
      <c r="G132" s="108"/>
      <c r="H132" s="108"/>
      <c r="I132" s="109"/>
    </row>
    <row r="133" spans="1:9" s="98" customFormat="1">
      <c r="A133" s="103"/>
      <c r="B133" s="104"/>
      <c r="C133" s="105">
        <v>0</v>
      </c>
      <c r="D133" s="137">
        <v>0</v>
      </c>
      <c r="E133" s="107">
        <f t="shared" si="2"/>
        <v>295.38000000000176</v>
      </c>
      <c r="F133" s="108"/>
      <c r="G133" s="108"/>
      <c r="H133" s="108"/>
      <c r="I133" s="109"/>
    </row>
    <row r="134" spans="1:9" s="98" customFormat="1">
      <c r="A134" s="103"/>
      <c r="B134" s="104"/>
      <c r="C134" s="105">
        <v>0</v>
      </c>
      <c r="D134" s="137">
        <v>0</v>
      </c>
      <c r="E134" s="107">
        <f t="shared" si="2"/>
        <v>295.38000000000176</v>
      </c>
      <c r="F134" s="108"/>
      <c r="G134" s="108"/>
      <c r="H134" s="108"/>
      <c r="I134" s="109"/>
    </row>
    <row r="135" spans="1:9" s="98" customFormat="1">
      <c r="A135" s="103"/>
      <c r="B135" s="104"/>
      <c r="C135" s="105">
        <v>0</v>
      </c>
      <c r="D135" s="137">
        <v>0</v>
      </c>
      <c r="E135" s="107">
        <f t="shared" si="2"/>
        <v>295.38000000000176</v>
      </c>
      <c r="F135" s="108"/>
      <c r="G135" s="108"/>
      <c r="H135" s="108"/>
      <c r="I135" s="109"/>
    </row>
    <row r="136" spans="1:9" s="98" customFormat="1">
      <c r="A136" s="103"/>
      <c r="B136" s="104"/>
      <c r="C136" s="105">
        <v>0</v>
      </c>
      <c r="D136" s="137">
        <v>0</v>
      </c>
      <c r="E136" s="107">
        <f t="shared" si="2"/>
        <v>295.38000000000176</v>
      </c>
      <c r="F136" s="108"/>
      <c r="G136" s="108"/>
      <c r="H136" s="108"/>
      <c r="I136" s="109"/>
    </row>
    <row r="137" spans="1:9" s="98" customFormat="1">
      <c r="A137" s="103"/>
      <c r="B137" s="104"/>
      <c r="C137" s="105">
        <v>0</v>
      </c>
      <c r="D137" s="137">
        <v>0</v>
      </c>
      <c r="E137" s="107">
        <f t="shared" si="2"/>
        <v>295.38000000000176</v>
      </c>
      <c r="F137" s="108"/>
      <c r="G137" s="108"/>
      <c r="H137" s="108"/>
      <c r="I137" s="109"/>
    </row>
    <row r="138" spans="1:9" s="98" customFormat="1">
      <c r="A138" s="103"/>
      <c r="B138" s="104"/>
      <c r="C138" s="105">
        <v>0</v>
      </c>
      <c r="D138" s="137">
        <v>0</v>
      </c>
      <c r="E138" s="107">
        <f t="shared" si="2"/>
        <v>295.38000000000176</v>
      </c>
      <c r="F138" s="108"/>
      <c r="G138" s="108"/>
      <c r="H138" s="108"/>
      <c r="I138" s="109"/>
    </row>
    <row r="139" spans="1:9" s="98" customFormat="1">
      <c r="A139" s="103"/>
      <c r="B139" s="104"/>
      <c r="C139" s="105">
        <v>0</v>
      </c>
      <c r="D139" s="137">
        <v>0</v>
      </c>
      <c r="E139" s="107">
        <f t="shared" ref="E139:E202" si="3">D139-C139+E138</f>
        <v>295.38000000000176</v>
      </c>
      <c r="F139" s="108"/>
      <c r="G139" s="108"/>
      <c r="H139" s="108"/>
      <c r="I139" s="109"/>
    </row>
    <row r="140" spans="1:9" s="98" customFormat="1">
      <c r="A140" s="103"/>
      <c r="B140" s="104"/>
      <c r="C140" s="105">
        <v>0</v>
      </c>
      <c r="D140" s="137">
        <v>0</v>
      </c>
      <c r="E140" s="107">
        <f t="shared" si="3"/>
        <v>295.38000000000176</v>
      </c>
      <c r="F140" s="108"/>
      <c r="G140" s="108"/>
      <c r="H140" s="108"/>
      <c r="I140" s="109"/>
    </row>
    <row r="141" spans="1:9" s="98" customFormat="1">
      <c r="A141" s="103"/>
      <c r="B141" s="104"/>
      <c r="C141" s="105">
        <v>0</v>
      </c>
      <c r="D141" s="137">
        <v>0</v>
      </c>
      <c r="E141" s="107">
        <f t="shared" si="3"/>
        <v>295.38000000000176</v>
      </c>
      <c r="F141" s="108"/>
      <c r="G141" s="108"/>
      <c r="H141" s="108"/>
      <c r="I141" s="109"/>
    </row>
    <row r="142" spans="1:9" s="98" customFormat="1">
      <c r="A142" s="103"/>
      <c r="B142" s="104"/>
      <c r="C142" s="105">
        <v>0</v>
      </c>
      <c r="D142" s="137">
        <v>0</v>
      </c>
      <c r="E142" s="107">
        <f t="shared" si="3"/>
        <v>295.38000000000176</v>
      </c>
      <c r="F142" s="108"/>
      <c r="G142" s="108"/>
      <c r="H142" s="108"/>
      <c r="I142" s="109"/>
    </row>
    <row r="143" spans="1:9" s="98" customFormat="1">
      <c r="A143" s="103"/>
      <c r="B143" s="104"/>
      <c r="C143" s="105">
        <v>0</v>
      </c>
      <c r="D143" s="137">
        <v>0</v>
      </c>
      <c r="E143" s="107">
        <f t="shared" si="3"/>
        <v>295.38000000000176</v>
      </c>
      <c r="F143" s="108"/>
      <c r="G143" s="108"/>
      <c r="H143" s="108"/>
      <c r="I143" s="109"/>
    </row>
    <row r="144" spans="1:9" s="98" customFormat="1">
      <c r="A144" s="103"/>
      <c r="B144" s="104"/>
      <c r="C144" s="105">
        <v>0</v>
      </c>
      <c r="D144" s="137">
        <v>0</v>
      </c>
      <c r="E144" s="107">
        <f t="shared" si="3"/>
        <v>295.38000000000176</v>
      </c>
      <c r="F144" s="108"/>
      <c r="G144" s="108"/>
      <c r="H144" s="108"/>
      <c r="I144" s="109"/>
    </row>
    <row r="145" spans="1:9" s="98" customFormat="1">
      <c r="A145" s="103"/>
      <c r="B145" s="104"/>
      <c r="C145" s="105">
        <v>0</v>
      </c>
      <c r="D145" s="137">
        <v>0</v>
      </c>
      <c r="E145" s="107">
        <f t="shared" si="3"/>
        <v>295.38000000000176</v>
      </c>
      <c r="F145" s="108"/>
      <c r="G145" s="108"/>
      <c r="H145" s="108"/>
      <c r="I145" s="109"/>
    </row>
    <row r="146" spans="1:9" s="98" customFormat="1">
      <c r="A146" s="103"/>
      <c r="B146" s="104"/>
      <c r="C146" s="105">
        <v>0</v>
      </c>
      <c r="D146" s="137">
        <v>0</v>
      </c>
      <c r="E146" s="107">
        <f t="shared" si="3"/>
        <v>295.38000000000176</v>
      </c>
      <c r="F146" s="108"/>
      <c r="G146" s="108"/>
      <c r="H146" s="108"/>
      <c r="I146" s="109"/>
    </row>
    <row r="147" spans="1:9" s="98" customFormat="1">
      <c r="A147" s="103"/>
      <c r="B147" s="104"/>
      <c r="C147" s="105">
        <v>0</v>
      </c>
      <c r="D147" s="137">
        <v>0</v>
      </c>
      <c r="E147" s="107">
        <f t="shared" si="3"/>
        <v>295.38000000000176</v>
      </c>
      <c r="F147" s="108"/>
      <c r="G147" s="108"/>
      <c r="H147" s="108"/>
      <c r="I147" s="109"/>
    </row>
    <row r="148" spans="1:9" s="98" customFormat="1">
      <c r="A148" s="103"/>
      <c r="B148" s="104"/>
      <c r="C148" s="105">
        <v>0</v>
      </c>
      <c r="D148" s="137">
        <v>0</v>
      </c>
      <c r="E148" s="107">
        <f t="shared" si="3"/>
        <v>295.38000000000176</v>
      </c>
      <c r="F148" s="108"/>
      <c r="G148" s="108"/>
      <c r="H148" s="108"/>
      <c r="I148" s="109"/>
    </row>
    <row r="149" spans="1:9" s="98" customFormat="1">
      <c r="A149" s="103"/>
      <c r="B149" s="104"/>
      <c r="C149" s="105">
        <v>0</v>
      </c>
      <c r="D149" s="137">
        <v>0</v>
      </c>
      <c r="E149" s="107">
        <f t="shared" si="3"/>
        <v>295.38000000000176</v>
      </c>
      <c r="F149" s="108"/>
      <c r="G149" s="108"/>
      <c r="H149" s="108"/>
      <c r="I149" s="109"/>
    </row>
    <row r="150" spans="1:9" s="98" customFormat="1">
      <c r="A150" s="103"/>
      <c r="B150" s="104"/>
      <c r="C150" s="105">
        <v>0</v>
      </c>
      <c r="D150" s="137">
        <v>0</v>
      </c>
      <c r="E150" s="107">
        <f t="shared" si="3"/>
        <v>295.38000000000176</v>
      </c>
      <c r="F150" s="108"/>
      <c r="G150" s="108"/>
      <c r="H150" s="108"/>
      <c r="I150" s="109"/>
    </row>
    <row r="151" spans="1:9" s="98" customFormat="1">
      <c r="A151" s="103"/>
      <c r="B151" s="104"/>
      <c r="C151" s="105">
        <v>0</v>
      </c>
      <c r="D151" s="137">
        <v>0</v>
      </c>
      <c r="E151" s="107">
        <f t="shared" si="3"/>
        <v>295.38000000000176</v>
      </c>
      <c r="F151" s="108"/>
      <c r="G151" s="108"/>
      <c r="H151" s="108"/>
      <c r="I151" s="109"/>
    </row>
    <row r="152" spans="1:9" s="98" customFormat="1">
      <c r="A152" s="103"/>
      <c r="B152" s="104"/>
      <c r="C152" s="105">
        <v>0</v>
      </c>
      <c r="D152" s="137">
        <v>0</v>
      </c>
      <c r="E152" s="107">
        <f t="shared" si="3"/>
        <v>295.38000000000176</v>
      </c>
      <c r="F152" s="108"/>
      <c r="G152" s="108"/>
      <c r="H152" s="108"/>
      <c r="I152" s="109"/>
    </row>
    <row r="153" spans="1:9" s="98" customFormat="1">
      <c r="A153" s="103"/>
      <c r="B153" s="104"/>
      <c r="C153" s="105">
        <v>0</v>
      </c>
      <c r="D153" s="137">
        <v>0</v>
      </c>
      <c r="E153" s="107">
        <f t="shared" si="3"/>
        <v>295.38000000000176</v>
      </c>
      <c r="F153" s="108"/>
      <c r="G153" s="108"/>
      <c r="H153" s="108"/>
      <c r="I153" s="109"/>
    </row>
    <row r="154" spans="1:9" s="98" customFormat="1">
      <c r="A154" s="103"/>
      <c r="B154" s="104"/>
      <c r="C154" s="105">
        <v>0</v>
      </c>
      <c r="D154" s="137">
        <v>0</v>
      </c>
      <c r="E154" s="107">
        <f t="shared" si="3"/>
        <v>295.38000000000176</v>
      </c>
      <c r="F154" s="108"/>
      <c r="G154" s="108"/>
      <c r="H154" s="108"/>
      <c r="I154" s="109"/>
    </row>
    <row r="155" spans="1:9" s="98" customFormat="1">
      <c r="A155" s="103"/>
      <c r="B155" s="104"/>
      <c r="C155" s="105">
        <v>0</v>
      </c>
      <c r="D155" s="137">
        <v>0</v>
      </c>
      <c r="E155" s="107">
        <f t="shared" si="3"/>
        <v>295.38000000000176</v>
      </c>
      <c r="F155" s="108"/>
      <c r="G155" s="108"/>
      <c r="H155" s="108"/>
      <c r="I155" s="109"/>
    </row>
    <row r="156" spans="1:9" s="98" customFormat="1">
      <c r="A156" s="103"/>
      <c r="B156" s="104"/>
      <c r="C156" s="105">
        <v>0</v>
      </c>
      <c r="D156" s="137">
        <v>0</v>
      </c>
      <c r="E156" s="107">
        <f t="shared" si="3"/>
        <v>295.38000000000176</v>
      </c>
      <c r="F156" s="108"/>
      <c r="G156" s="108"/>
      <c r="H156" s="108"/>
      <c r="I156" s="109"/>
    </row>
    <row r="157" spans="1:9" s="98" customFormat="1">
      <c r="A157" s="103"/>
      <c r="B157" s="104"/>
      <c r="C157" s="105">
        <v>0</v>
      </c>
      <c r="D157" s="137">
        <v>0</v>
      </c>
      <c r="E157" s="107">
        <f t="shared" si="3"/>
        <v>295.38000000000176</v>
      </c>
      <c r="F157" s="108"/>
      <c r="G157" s="108"/>
      <c r="H157" s="108"/>
      <c r="I157" s="109"/>
    </row>
    <row r="158" spans="1:9" s="98" customFormat="1">
      <c r="A158" s="103"/>
      <c r="B158" s="104"/>
      <c r="C158" s="105">
        <v>0</v>
      </c>
      <c r="D158" s="137">
        <v>0</v>
      </c>
      <c r="E158" s="107">
        <f t="shared" si="3"/>
        <v>295.38000000000176</v>
      </c>
      <c r="F158" s="108"/>
      <c r="G158" s="108"/>
      <c r="H158" s="108"/>
      <c r="I158" s="109"/>
    </row>
    <row r="159" spans="1:9" s="98" customFormat="1">
      <c r="A159" s="103"/>
      <c r="B159" s="104"/>
      <c r="C159" s="105">
        <v>0</v>
      </c>
      <c r="D159" s="137">
        <v>0</v>
      </c>
      <c r="E159" s="107">
        <f t="shared" si="3"/>
        <v>295.38000000000176</v>
      </c>
      <c r="F159" s="108"/>
      <c r="G159" s="108"/>
      <c r="H159" s="108"/>
      <c r="I159" s="109"/>
    </row>
    <row r="160" spans="1:9" s="98" customFormat="1">
      <c r="A160" s="103"/>
      <c r="B160" s="104"/>
      <c r="C160" s="105">
        <v>0</v>
      </c>
      <c r="D160" s="137">
        <v>0</v>
      </c>
      <c r="E160" s="107">
        <f t="shared" si="3"/>
        <v>295.38000000000176</v>
      </c>
      <c r="F160" s="108"/>
      <c r="G160" s="108"/>
      <c r="H160" s="108"/>
      <c r="I160" s="109"/>
    </row>
    <row r="161" spans="1:9" s="98" customFormat="1">
      <c r="A161" s="103"/>
      <c r="B161" s="104"/>
      <c r="C161" s="105">
        <v>0</v>
      </c>
      <c r="D161" s="137">
        <v>0</v>
      </c>
      <c r="E161" s="107">
        <f t="shared" si="3"/>
        <v>295.38000000000176</v>
      </c>
      <c r="F161" s="108"/>
      <c r="G161" s="108"/>
      <c r="H161" s="108"/>
      <c r="I161" s="109"/>
    </row>
    <row r="162" spans="1:9" s="98" customFormat="1">
      <c r="A162" s="103"/>
      <c r="B162" s="104"/>
      <c r="C162" s="105">
        <v>0</v>
      </c>
      <c r="D162" s="137">
        <v>0</v>
      </c>
      <c r="E162" s="107">
        <f t="shared" si="3"/>
        <v>295.38000000000176</v>
      </c>
      <c r="F162" s="108"/>
      <c r="G162" s="108"/>
      <c r="H162" s="108"/>
      <c r="I162" s="109"/>
    </row>
    <row r="163" spans="1:9" s="98" customFormat="1">
      <c r="A163" s="103"/>
      <c r="B163" s="104"/>
      <c r="C163" s="105">
        <v>0</v>
      </c>
      <c r="D163" s="137">
        <v>0</v>
      </c>
      <c r="E163" s="107">
        <f t="shared" si="3"/>
        <v>295.38000000000176</v>
      </c>
      <c r="F163" s="108"/>
      <c r="G163" s="108"/>
      <c r="H163" s="108"/>
      <c r="I163" s="109"/>
    </row>
    <row r="164" spans="1:9" s="98" customFormat="1">
      <c r="A164" s="103"/>
      <c r="B164" s="104"/>
      <c r="C164" s="105">
        <v>0</v>
      </c>
      <c r="D164" s="137">
        <v>0</v>
      </c>
      <c r="E164" s="107">
        <f t="shared" si="3"/>
        <v>295.38000000000176</v>
      </c>
      <c r="F164" s="108"/>
      <c r="G164" s="108"/>
      <c r="H164" s="108"/>
      <c r="I164" s="109"/>
    </row>
    <row r="165" spans="1:9" s="98" customFormat="1">
      <c r="A165" s="103"/>
      <c r="B165" s="104"/>
      <c r="C165" s="105">
        <v>0</v>
      </c>
      <c r="D165" s="137">
        <v>0</v>
      </c>
      <c r="E165" s="107">
        <f t="shared" si="3"/>
        <v>295.38000000000176</v>
      </c>
      <c r="F165" s="108"/>
      <c r="G165" s="108"/>
      <c r="H165" s="108"/>
      <c r="I165" s="109"/>
    </row>
    <row r="166" spans="1:9" s="98" customFormat="1">
      <c r="A166" s="103"/>
      <c r="B166" s="104"/>
      <c r="C166" s="105">
        <v>0</v>
      </c>
      <c r="D166" s="137">
        <v>0</v>
      </c>
      <c r="E166" s="107">
        <f t="shared" si="3"/>
        <v>295.38000000000176</v>
      </c>
      <c r="F166" s="108"/>
      <c r="G166" s="108"/>
      <c r="H166" s="108"/>
      <c r="I166" s="109"/>
    </row>
    <row r="167" spans="1:9" s="98" customFormat="1">
      <c r="A167" s="103"/>
      <c r="B167" s="104"/>
      <c r="C167" s="105">
        <v>0</v>
      </c>
      <c r="D167" s="137">
        <v>0</v>
      </c>
      <c r="E167" s="107">
        <f t="shared" si="3"/>
        <v>295.38000000000176</v>
      </c>
      <c r="F167" s="108"/>
      <c r="G167" s="108"/>
      <c r="H167" s="108"/>
      <c r="I167" s="109"/>
    </row>
    <row r="168" spans="1:9" s="98" customFormat="1">
      <c r="A168" s="103"/>
      <c r="B168" s="104"/>
      <c r="C168" s="105">
        <v>0</v>
      </c>
      <c r="D168" s="137">
        <v>0</v>
      </c>
      <c r="E168" s="107">
        <f t="shared" si="3"/>
        <v>295.38000000000176</v>
      </c>
      <c r="F168" s="108"/>
      <c r="G168" s="108"/>
      <c r="H168" s="108"/>
      <c r="I168" s="109"/>
    </row>
    <row r="169" spans="1:9" s="98" customFormat="1">
      <c r="A169" s="103"/>
      <c r="B169" s="104"/>
      <c r="C169" s="105">
        <v>0</v>
      </c>
      <c r="D169" s="137">
        <v>0</v>
      </c>
      <c r="E169" s="107">
        <f t="shared" si="3"/>
        <v>295.38000000000176</v>
      </c>
      <c r="F169" s="108"/>
      <c r="G169" s="108"/>
      <c r="H169" s="108"/>
      <c r="I169" s="109"/>
    </row>
    <row r="170" spans="1:9" s="98" customFormat="1">
      <c r="A170" s="103"/>
      <c r="B170" s="104"/>
      <c r="C170" s="105">
        <v>0</v>
      </c>
      <c r="D170" s="137">
        <v>0</v>
      </c>
      <c r="E170" s="107">
        <f t="shared" si="3"/>
        <v>295.38000000000176</v>
      </c>
      <c r="F170" s="108"/>
      <c r="G170" s="108"/>
      <c r="H170" s="108"/>
      <c r="I170" s="109"/>
    </row>
    <row r="171" spans="1:9" s="98" customFormat="1">
      <c r="A171" s="103"/>
      <c r="B171" s="104"/>
      <c r="C171" s="105">
        <v>0</v>
      </c>
      <c r="D171" s="137">
        <v>0</v>
      </c>
      <c r="E171" s="107">
        <f t="shared" si="3"/>
        <v>295.38000000000176</v>
      </c>
      <c r="F171" s="108"/>
      <c r="G171" s="108"/>
      <c r="H171" s="108"/>
      <c r="I171" s="109"/>
    </row>
    <row r="172" spans="1:9" s="98" customFormat="1">
      <c r="A172" s="103"/>
      <c r="B172" s="104"/>
      <c r="C172" s="105">
        <v>0</v>
      </c>
      <c r="D172" s="137">
        <v>0</v>
      </c>
      <c r="E172" s="107">
        <f t="shared" si="3"/>
        <v>295.38000000000176</v>
      </c>
      <c r="F172" s="108"/>
      <c r="G172" s="108"/>
      <c r="H172" s="108"/>
      <c r="I172" s="109"/>
    </row>
    <row r="173" spans="1:9" s="98" customFormat="1">
      <c r="A173" s="103"/>
      <c r="B173" s="104"/>
      <c r="C173" s="105">
        <v>0</v>
      </c>
      <c r="D173" s="137">
        <v>0</v>
      </c>
      <c r="E173" s="107">
        <f t="shared" si="3"/>
        <v>295.38000000000176</v>
      </c>
      <c r="F173" s="108"/>
      <c r="G173" s="108"/>
      <c r="H173" s="108"/>
      <c r="I173" s="109"/>
    </row>
    <row r="174" spans="1:9" s="98" customFormat="1">
      <c r="A174" s="103"/>
      <c r="B174" s="104"/>
      <c r="C174" s="105">
        <v>0</v>
      </c>
      <c r="D174" s="137">
        <v>0</v>
      </c>
      <c r="E174" s="107">
        <f t="shared" si="3"/>
        <v>295.38000000000176</v>
      </c>
      <c r="F174" s="108"/>
      <c r="G174" s="108"/>
      <c r="H174" s="108"/>
      <c r="I174" s="109"/>
    </row>
    <row r="175" spans="1:9" s="98" customFormat="1">
      <c r="A175" s="103"/>
      <c r="B175" s="104"/>
      <c r="C175" s="105">
        <v>0</v>
      </c>
      <c r="D175" s="137">
        <v>0</v>
      </c>
      <c r="E175" s="107">
        <f t="shared" si="3"/>
        <v>295.38000000000176</v>
      </c>
      <c r="F175" s="108"/>
      <c r="G175" s="108"/>
      <c r="H175" s="108"/>
      <c r="I175" s="109"/>
    </row>
    <row r="176" spans="1:9" s="98" customFormat="1">
      <c r="A176" s="103"/>
      <c r="B176" s="104"/>
      <c r="C176" s="105">
        <v>0</v>
      </c>
      <c r="D176" s="137">
        <v>0</v>
      </c>
      <c r="E176" s="107">
        <f t="shared" si="3"/>
        <v>295.38000000000176</v>
      </c>
      <c r="F176" s="108"/>
      <c r="G176" s="108"/>
      <c r="H176" s="108"/>
      <c r="I176" s="109"/>
    </row>
    <row r="177" spans="1:9" s="98" customFormat="1">
      <c r="A177" s="103"/>
      <c r="B177" s="104"/>
      <c r="C177" s="105">
        <v>0</v>
      </c>
      <c r="D177" s="137">
        <v>0</v>
      </c>
      <c r="E177" s="107">
        <f t="shared" si="3"/>
        <v>295.38000000000176</v>
      </c>
      <c r="F177" s="108"/>
      <c r="G177" s="108"/>
      <c r="H177" s="108"/>
      <c r="I177" s="109"/>
    </row>
    <row r="178" spans="1:9" s="98" customFormat="1">
      <c r="A178" s="103"/>
      <c r="B178" s="104"/>
      <c r="C178" s="105">
        <v>0</v>
      </c>
      <c r="D178" s="137">
        <v>0</v>
      </c>
      <c r="E178" s="107">
        <f t="shared" si="3"/>
        <v>295.38000000000176</v>
      </c>
      <c r="F178" s="108"/>
      <c r="G178" s="108"/>
      <c r="H178" s="108"/>
      <c r="I178" s="109"/>
    </row>
    <row r="179" spans="1:9" s="98" customFormat="1">
      <c r="A179" s="103"/>
      <c r="B179" s="104"/>
      <c r="C179" s="105">
        <v>0</v>
      </c>
      <c r="D179" s="137">
        <v>0</v>
      </c>
      <c r="E179" s="107">
        <f t="shared" si="3"/>
        <v>295.38000000000176</v>
      </c>
      <c r="F179" s="108"/>
      <c r="G179" s="108"/>
      <c r="H179" s="108"/>
      <c r="I179" s="109"/>
    </row>
    <row r="180" spans="1:9" s="98" customFormat="1">
      <c r="A180" s="103"/>
      <c r="B180" s="104"/>
      <c r="C180" s="105">
        <v>0</v>
      </c>
      <c r="D180" s="137">
        <v>0</v>
      </c>
      <c r="E180" s="107">
        <f t="shared" si="3"/>
        <v>295.38000000000176</v>
      </c>
      <c r="F180" s="108"/>
      <c r="G180" s="108"/>
      <c r="H180" s="108"/>
      <c r="I180" s="109"/>
    </row>
    <row r="181" spans="1:9" s="98" customFormat="1">
      <c r="A181" s="103"/>
      <c r="B181" s="104"/>
      <c r="C181" s="105">
        <v>0</v>
      </c>
      <c r="D181" s="137">
        <v>0</v>
      </c>
      <c r="E181" s="107">
        <f t="shared" si="3"/>
        <v>295.38000000000176</v>
      </c>
      <c r="F181" s="108"/>
      <c r="G181" s="108"/>
      <c r="H181" s="108"/>
      <c r="I181" s="109"/>
    </row>
    <row r="182" spans="1:9" s="98" customFormat="1">
      <c r="A182" s="103"/>
      <c r="B182" s="104"/>
      <c r="C182" s="105">
        <v>0</v>
      </c>
      <c r="D182" s="137">
        <v>0</v>
      </c>
      <c r="E182" s="107">
        <f t="shared" si="3"/>
        <v>295.38000000000176</v>
      </c>
      <c r="F182" s="108"/>
      <c r="G182" s="108"/>
      <c r="H182" s="108"/>
      <c r="I182" s="109"/>
    </row>
    <row r="183" spans="1:9" s="98" customFormat="1">
      <c r="A183" s="103"/>
      <c r="B183" s="104"/>
      <c r="C183" s="105">
        <v>0</v>
      </c>
      <c r="D183" s="137">
        <v>0</v>
      </c>
      <c r="E183" s="107">
        <f t="shared" si="3"/>
        <v>295.38000000000176</v>
      </c>
      <c r="F183" s="108"/>
      <c r="G183" s="108"/>
      <c r="H183" s="108"/>
      <c r="I183" s="109"/>
    </row>
    <row r="184" spans="1:9" s="98" customFormat="1">
      <c r="A184" s="103"/>
      <c r="B184" s="104"/>
      <c r="C184" s="105">
        <v>0</v>
      </c>
      <c r="D184" s="137">
        <v>0</v>
      </c>
      <c r="E184" s="107">
        <f t="shared" si="3"/>
        <v>295.38000000000176</v>
      </c>
      <c r="F184" s="108"/>
      <c r="G184" s="108"/>
      <c r="H184" s="108"/>
      <c r="I184" s="109"/>
    </row>
    <row r="185" spans="1:9" s="98" customFormat="1">
      <c r="A185" s="103"/>
      <c r="B185" s="104"/>
      <c r="C185" s="105">
        <v>0</v>
      </c>
      <c r="D185" s="137">
        <v>0</v>
      </c>
      <c r="E185" s="107">
        <f t="shared" si="3"/>
        <v>295.38000000000176</v>
      </c>
      <c r="F185" s="108"/>
      <c r="G185" s="108"/>
      <c r="H185" s="108"/>
      <c r="I185" s="109"/>
    </row>
    <row r="186" spans="1:9" s="98" customFormat="1">
      <c r="A186" s="103"/>
      <c r="B186" s="104"/>
      <c r="C186" s="105">
        <v>0</v>
      </c>
      <c r="D186" s="137">
        <v>0</v>
      </c>
      <c r="E186" s="107">
        <f t="shared" si="3"/>
        <v>295.38000000000176</v>
      </c>
      <c r="F186" s="108"/>
      <c r="G186" s="108"/>
      <c r="H186" s="108"/>
      <c r="I186" s="109"/>
    </row>
    <row r="187" spans="1:9" s="98" customFormat="1">
      <c r="A187" s="103"/>
      <c r="B187" s="104"/>
      <c r="C187" s="105">
        <v>0</v>
      </c>
      <c r="D187" s="137">
        <v>0</v>
      </c>
      <c r="E187" s="107">
        <f t="shared" si="3"/>
        <v>295.38000000000176</v>
      </c>
      <c r="F187" s="108"/>
      <c r="G187" s="108"/>
      <c r="H187" s="108"/>
      <c r="I187" s="109"/>
    </row>
    <row r="188" spans="1:9" s="98" customFormat="1">
      <c r="A188" s="103"/>
      <c r="B188" s="104"/>
      <c r="C188" s="105">
        <v>0</v>
      </c>
      <c r="D188" s="137">
        <v>0</v>
      </c>
      <c r="E188" s="107">
        <f t="shared" si="3"/>
        <v>295.38000000000176</v>
      </c>
      <c r="F188" s="108"/>
      <c r="G188" s="108"/>
      <c r="H188" s="108"/>
      <c r="I188" s="109"/>
    </row>
    <row r="189" spans="1:9" s="98" customFormat="1">
      <c r="A189" s="103"/>
      <c r="B189" s="104"/>
      <c r="C189" s="105">
        <v>0</v>
      </c>
      <c r="D189" s="137">
        <v>0</v>
      </c>
      <c r="E189" s="107">
        <f t="shared" si="3"/>
        <v>295.38000000000176</v>
      </c>
      <c r="F189" s="108"/>
      <c r="G189" s="108"/>
      <c r="H189" s="108"/>
      <c r="I189" s="109"/>
    </row>
    <row r="190" spans="1:9" s="98" customFormat="1">
      <c r="A190" s="103"/>
      <c r="B190" s="104"/>
      <c r="C190" s="105">
        <v>0</v>
      </c>
      <c r="D190" s="137">
        <v>0</v>
      </c>
      <c r="E190" s="107">
        <f t="shared" si="3"/>
        <v>295.38000000000176</v>
      </c>
      <c r="F190" s="108"/>
      <c r="G190" s="108"/>
      <c r="H190" s="108"/>
      <c r="I190" s="109"/>
    </row>
    <row r="191" spans="1:9" s="98" customFormat="1">
      <c r="A191" s="103"/>
      <c r="B191" s="104"/>
      <c r="C191" s="105">
        <v>0</v>
      </c>
      <c r="D191" s="137">
        <v>0</v>
      </c>
      <c r="E191" s="107">
        <f t="shared" si="3"/>
        <v>295.38000000000176</v>
      </c>
      <c r="F191" s="108"/>
      <c r="G191" s="108"/>
      <c r="H191" s="108"/>
      <c r="I191" s="109"/>
    </row>
    <row r="192" spans="1:9" s="98" customFormat="1">
      <c r="A192" s="103"/>
      <c r="B192" s="104"/>
      <c r="C192" s="105">
        <v>0</v>
      </c>
      <c r="D192" s="137">
        <v>0</v>
      </c>
      <c r="E192" s="107">
        <f t="shared" si="3"/>
        <v>295.38000000000176</v>
      </c>
      <c r="F192" s="108"/>
      <c r="G192" s="108"/>
      <c r="H192" s="108"/>
      <c r="I192" s="109"/>
    </row>
    <row r="193" spans="1:9" s="98" customFormat="1">
      <c r="A193" s="103"/>
      <c r="B193" s="104"/>
      <c r="C193" s="105">
        <v>0</v>
      </c>
      <c r="D193" s="137">
        <v>0</v>
      </c>
      <c r="E193" s="107">
        <f t="shared" si="3"/>
        <v>295.38000000000176</v>
      </c>
      <c r="F193" s="108"/>
      <c r="G193" s="108"/>
      <c r="H193" s="108"/>
      <c r="I193" s="109"/>
    </row>
    <row r="194" spans="1:9" s="98" customFormat="1">
      <c r="A194" s="103"/>
      <c r="B194" s="104"/>
      <c r="C194" s="105">
        <v>0</v>
      </c>
      <c r="D194" s="137">
        <v>0</v>
      </c>
      <c r="E194" s="107">
        <f t="shared" si="3"/>
        <v>295.38000000000176</v>
      </c>
      <c r="F194" s="108"/>
      <c r="G194" s="108"/>
      <c r="H194" s="108"/>
      <c r="I194" s="109"/>
    </row>
    <row r="195" spans="1:9" s="98" customFormat="1">
      <c r="A195" s="103"/>
      <c r="B195" s="104"/>
      <c r="C195" s="105">
        <v>0</v>
      </c>
      <c r="D195" s="137">
        <v>0</v>
      </c>
      <c r="E195" s="107">
        <f t="shared" si="3"/>
        <v>295.38000000000176</v>
      </c>
      <c r="F195" s="108"/>
      <c r="G195" s="108"/>
      <c r="H195" s="108"/>
      <c r="I195" s="109"/>
    </row>
    <row r="196" spans="1:9">
      <c r="A196" s="103"/>
      <c r="B196" s="104"/>
      <c r="C196" s="105">
        <v>0</v>
      </c>
      <c r="D196" s="137">
        <v>0</v>
      </c>
      <c r="E196" s="107">
        <f t="shared" si="3"/>
        <v>295.38000000000176</v>
      </c>
      <c r="F196" s="108"/>
      <c r="G196" s="108"/>
      <c r="H196" s="108"/>
      <c r="I196" s="109"/>
    </row>
    <row r="197" spans="1:9">
      <c r="A197" s="103"/>
      <c r="B197" s="104"/>
      <c r="C197" s="105">
        <v>0</v>
      </c>
      <c r="D197" s="137">
        <v>0</v>
      </c>
      <c r="E197" s="107">
        <f t="shared" si="3"/>
        <v>295.38000000000176</v>
      </c>
      <c r="F197" s="108"/>
      <c r="G197" s="108"/>
      <c r="H197" s="108"/>
      <c r="I197" s="109"/>
    </row>
    <row r="198" spans="1:9">
      <c r="A198" s="103"/>
      <c r="B198" s="104"/>
      <c r="C198" s="105">
        <v>0</v>
      </c>
      <c r="D198" s="137">
        <v>0</v>
      </c>
      <c r="E198" s="107">
        <f t="shared" si="3"/>
        <v>295.38000000000176</v>
      </c>
      <c r="F198" s="108"/>
      <c r="G198" s="108"/>
      <c r="H198" s="108"/>
      <c r="I198" s="109"/>
    </row>
    <row r="199" spans="1:9">
      <c r="A199" s="103"/>
      <c r="B199" s="104"/>
      <c r="C199" s="105">
        <v>0</v>
      </c>
      <c r="D199" s="137">
        <v>0</v>
      </c>
      <c r="E199" s="107">
        <f t="shared" si="3"/>
        <v>295.38000000000176</v>
      </c>
      <c r="F199" s="108"/>
      <c r="G199" s="108"/>
      <c r="H199" s="108"/>
      <c r="I199" s="109"/>
    </row>
    <row r="200" spans="1:9">
      <c r="A200" s="103"/>
      <c r="B200" s="104"/>
      <c r="C200" s="105">
        <v>0</v>
      </c>
      <c r="D200" s="137">
        <v>0</v>
      </c>
      <c r="E200" s="107">
        <f t="shared" si="3"/>
        <v>295.38000000000176</v>
      </c>
      <c r="F200" s="108"/>
      <c r="G200" s="108"/>
      <c r="H200" s="108"/>
      <c r="I200" s="109"/>
    </row>
    <row r="201" spans="1:9">
      <c r="A201" s="103"/>
      <c r="B201" s="104"/>
      <c r="C201" s="105">
        <v>0</v>
      </c>
      <c r="D201" s="137">
        <v>0</v>
      </c>
      <c r="E201" s="107">
        <f t="shared" si="3"/>
        <v>295.38000000000176</v>
      </c>
      <c r="F201" s="108"/>
      <c r="G201" s="108"/>
      <c r="H201" s="108"/>
      <c r="I201" s="109"/>
    </row>
    <row r="202" spans="1:9">
      <c r="A202" s="103"/>
      <c r="B202" s="104"/>
      <c r="C202" s="105">
        <v>0</v>
      </c>
      <c r="D202" s="137">
        <v>0</v>
      </c>
      <c r="E202" s="107">
        <f t="shared" si="3"/>
        <v>295.38000000000176</v>
      </c>
      <c r="F202" s="108"/>
      <c r="G202" s="108"/>
      <c r="H202" s="108"/>
      <c r="I202" s="109"/>
    </row>
    <row r="203" spans="1:9">
      <c r="A203" s="103"/>
      <c r="B203" s="104"/>
      <c r="C203" s="105">
        <v>0</v>
      </c>
      <c r="D203" s="137">
        <v>0</v>
      </c>
      <c r="E203" s="107">
        <f t="shared" ref="E203:E243" si="4">D203-C203+E202</f>
        <v>295.38000000000176</v>
      </c>
      <c r="F203" s="108"/>
      <c r="G203" s="108"/>
      <c r="H203" s="108"/>
      <c r="I203" s="109"/>
    </row>
    <row r="204" spans="1:9">
      <c r="A204" s="103"/>
      <c r="B204" s="104"/>
      <c r="C204" s="105">
        <v>0</v>
      </c>
      <c r="D204" s="137">
        <v>0</v>
      </c>
      <c r="E204" s="107">
        <f t="shared" si="4"/>
        <v>295.38000000000176</v>
      </c>
      <c r="F204" s="108"/>
      <c r="G204" s="108"/>
      <c r="H204" s="108"/>
      <c r="I204" s="109"/>
    </row>
    <row r="205" spans="1:9">
      <c r="A205" s="103"/>
      <c r="B205" s="104"/>
      <c r="C205" s="105">
        <v>0</v>
      </c>
      <c r="D205" s="137">
        <v>0</v>
      </c>
      <c r="E205" s="107">
        <f t="shared" si="4"/>
        <v>295.38000000000176</v>
      </c>
      <c r="F205" s="108"/>
      <c r="G205" s="108"/>
      <c r="H205" s="108"/>
      <c r="I205" s="109"/>
    </row>
    <row r="206" spans="1:9">
      <c r="A206" s="103"/>
      <c r="B206" s="104"/>
      <c r="C206" s="105">
        <v>0</v>
      </c>
      <c r="D206" s="137">
        <v>0</v>
      </c>
      <c r="E206" s="107">
        <f t="shared" si="4"/>
        <v>295.38000000000176</v>
      </c>
      <c r="F206" s="108"/>
      <c r="G206" s="108"/>
      <c r="H206" s="108"/>
      <c r="I206" s="109"/>
    </row>
    <row r="207" spans="1:9">
      <c r="A207" s="103">
        <v>0</v>
      </c>
      <c r="B207" s="104"/>
      <c r="C207" s="105">
        <v>0</v>
      </c>
      <c r="D207" s="106">
        <v>0</v>
      </c>
      <c r="E207" s="107">
        <f t="shared" si="4"/>
        <v>295.38000000000176</v>
      </c>
      <c r="F207" s="108"/>
      <c r="G207" s="108"/>
      <c r="H207" s="108"/>
      <c r="I207" s="109"/>
    </row>
    <row r="208" spans="1:9">
      <c r="A208" s="103">
        <v>0</v>
      </c>
      <c r="B208" s="104"/>
      <c r="C208" s="105">
        <v>0</v>
      </c>
      <c r="D208" s="106">
        <v>0</v>
      </c>
      <c r="E208" s="107">
        <f t="shared" si="4"/>
        <v>295.38000000000176</v>
      </c>
      <c r="F208" s="108"/>
      <c r="G208" s="108"/>
      <c r="H208" s="108"/>
      <c r="I208" s="109"/>
    </row>
    <row r="209" spans="1:9">
      <c r="A209" s="103">
        <v>0</v>
      </c>
      <c r="B209" s="104"/>
      <c r="C209" s="105">
        <v>0</v>
      </c>
      <c r="D209" s="106">
        <v>0</v>
      </c>
      <c r="E209" s="107">
        <f t="shared" si="4"/>
        <v>295.38000000000176</v>
      </c>
      <c r="F209" s="108"/>
      <c r="G209" s="108"/>
      <c r="H209" s="108"/>
      <c r="I209" s="109"/>
    </row>
    <row r="210" spans="1:9">
      <c r="A210" s="103">
        <v>0</v>
      </c>
      <c r="B210" s="104"/>
      <c r="C210" s="105">
        <v>0</v>
      </c>
      <c r="D210" s="106">
        <v>0</v>
      </c>
      <c r="E210" s="107">
        <f t="shared" si="4"/>
        <v>295.38000000000176</v>
      </c>
      <c r="F210" s="108"/>
      <c r="G210" s="108"/>
      <c r="H210" s="108"/>
      <c r="I210" s="109"/>
    </row>
    <row r="211" spans="1:9">
      <c r="A211" s="103">
        <v>0</v>
      </c>
      <c r="B211" s="104"/>
      <c r="C211" s="105">
        <v>0</v>
      </c>
      <c r="D211" s="106">
        <v>0</v>
      </c>
      <c r="E211" s="107">
        <f t="shared" si="4"/>
        <v>295.38000000000176</v>
      </c>
      <c r="F211" s="108"/>
      <c r="G211" s="108"/>
      <c r="H211" s="108"/>
      <c r="I211" s="109"/>
    </row>
    <row r="212" spans="1:9">
      <c r="A212" s="103">
        <v>0</v>
      </c>
      <c r="B212" s="104"/>
      <c r="C212" s="105">
        <v>0</v>
      </c>
      <c r="D212" s="106">
        <v>0</v>
      </c>
      <c r="E212" s="107">
        <f t="shared" si="4"/>
        <v>295.38000000000176</v>
      </c>
      <c r="F212" s="108"/>
      <c r="G212" s="108"/>
      <c r="H212" s="108"/>
      <c r="I212" s="109"/>
    </row>
    <row r="213" spans="1:9">
      <c r="A213" s="103">
        <v>0</v>
      </c>
      <c r="B213" s="104"/>
      <c r="C213" s="105">
        <v>0</v>
      </c>
      <c r="D213" s="106">
        <v>0</v>
      </c>
      <c r="E213" s="107">
        <f t="shared" si="4"/>
        <v>295.38000000000176</v>
      </c>
      <c r="F213" s="108"/>
      <c r="G213" s="108"/>
      <c r="H213" s="108"/>
      <c r="I213" s="109"/>
    </row>
    <row r="214" spans="1:9">
      <c r="A214" s="103">
        <v>0</v>
      </c>
      <c r="B214" s="104"/>
      <c r="C214" s="105">
        <v>0</v>
      </c>
      <c r="D214" s="106">
        <v>0</v>
      </c>
      <c r="E214" s="107">
        <f t="shared" si="4"/>
        <v>295.38000000000176</v>
      </c>
      <c r="F214" s="108"/>
      <c r="G214" s="108"/>
      <c r="H214" s="108"/>
      <c r="I214" s="109"/>
    </row>
    <row r="215" spans="1:9">
      <c r="A215" s="103">
        <v>0</v>
      </c>
      <c r="B215" s="104"/>
      <c r="C215" s="105">
        <v>0</v>
      </c>
      <c r="D215" s="106">
        <v>0</v>
      </c>
      <c r="E215" s="107">
        <f t="shared" si="4"/>
        <v>295.38000000000176</v>
      </c>
      <c r="F215" s="108"/>
      <c r="G215" s="108"/>
      <c r="H215" s="108"/>
      <c r="I215" s="109"/>
    </row>
    <row r="216" spans="1:9">
      <c r="A216" s="103">
        <v>0</v>
      </c>
      <c r="B216" s="104"/>
      <c r="C216" s="105">
        <v>0</v>
      </c>
      <c r="D216" s="106">
        <v>0</v>
      </c>
      <c r="E216" s="107">
        <f t="shared" si="4"/>
        <v>295.38000000000176</v>
      </c>
      <c r="F216" s="108"/>
      <c r="G216" s="108"/>
      <c r="H216" s="108"/>
      <c r="I216" s="109"/>
    </row>
    <row r="217" spans="1:9">
      <c r="A217" s="103">
        <v>0</v>
      </c>
      <c r="B217" s="104"/>
      <c r="C217" s="105">
        <v>0</v>
      </c>
      <c r="D217" s="106">
        <v>0</v>
      </c>
      <c r="E217" s="107">
        <f t="shared" si="4"/>
        <v>295.38000000000176</v>
      </c>
      <c r="F217" s="108"/>
      <c r="G217" s="108"/>
      <c r="H217" s="108"/>
      <c r="I217" s="109"/>
    </row>
    <row r="218" spans="1:9">
      <c r="A218" s="103">
        <v>0</v>
      </c>
      <c r="B218" s="104"/>
      <c r="C218" s="105">
        <v>0</v>
      </c>
      <c r="D218" s="106">
        <v>0</v>
      </c>
      <c r="E218" s="107">
        <f t="shared" si="4"/>
        <v>295.38000000000176</v>
      </c>
      <c r="F218" s="108"/>
      <c r="G218" s="108"/>
      <c r="H218" s="108"/>
      <c r="I218" s="109"/>
    </row>
    <row r="219" spans="1:9">
      <c r="A219" s="103">
        <v>0</v>
      </c>
      <c r="B219" s="104"/>
      <c r="C219" s="105">
        <v>0</v>
      </c>
      <c r="D219" s="106">
        <v>0</v>
      </c>
      <c r="E219" s="107">
        <f t="shared" si="4"/>
        <v>295.38000000000176</v>
      </c>
      <c r="F219" s="108"/>
      <c r="G219" s="108"/>
      <c r="H219" s="108"/>
      <c r="I219" s="109"/>
    </row>
    <row r="220" spans="1:9">
      <c r="A220" s="103">
        <v>0</v>
      </c>
      <c r="B220" s="104"/>
      <c r="C220" s="105">
        <v>0</v>
      </c>
      <c r="D220" s="106">
        <v>0</v>
      </c>
      <c r="E220" s="107">
        <f t="shared" si="4"/>
        <v>295.38000000000176</v>
      </c>
      <c r="F220" s="108"/>
      <c r="G220" s="108"/>
      <c r="H220" s="108"/>
      <c r="I220" s="109"/>
    </row>
    <row r="221" spans="1:9">
      <c r="A221" s="103">
        <v>0</v>
      </c>
      <c r="B221" s="104"/>
      <c r="C221" s="105">
        <v>0</v>
      </c>
      <c r="D221" s="106">
        <v>0</v>
      </c>
      <c r="E221" s="107">
        <f t="shared" si="4"/>
        <v>295.38000000000176</v>
      </c>
      <c r="F221" s="108"/>
      <c r="G221" s="108"/>
      <c r="H221" s="108"/>
      <c r="I221" s="109"/>
    </row>
    <row r="222" spans="1:9">
      <c r="A222" s="103">
        <v>0</v>
      </c>
      <c r="B222" s="104"/>
      <c r="C222" s="105">
        <v>0</v>
      </c>
      <c r="D222" s="106">
        <v>0</v>
      </c>
      <c r="E222" s="107">
        <f t="shared" si="4"/>
        <v>295.38000000000176</v>
      </c>
      <c r="F222" s="108"/>
      <c r="G222" s="108"/>
      <c r="H222" s="108"/>
      <c r="I222" s="109"/>
    </row>
    <row r="223" spans="1:9">
      <c r="A223" s="103">
        <v>0</v>
      </c>
      <c r="B223" s="104"/>
      <c r="C223" s="105">
        <v>0</v>
      </c>
      <c r="D223" s="106">
        <v>0</v>
      </c>
      <c r="E223" s="107">
        <f t="shared" si="4"/>
        <v>295.38000000000176</v>
      </c>
      <c r="F223" s="108"/>
      <c r="G223" s="108"/>
      <c r="H223" s="108"/>
      <c r="I223" s="109"/>
    </row>
    <row r="224" spans="1:9">
      <c r="A224" s="103">
        <v>0</v>
      </c>
      <c r="B224" s="104"/>
      <c r="C224" s="105">
        <v>0</v>
      </c>
      <c r="D224" s="106">
        <v>0</v>
      </c>
      <c r="E224" s="107">
        <f t="shared" si="4"/>
        <v>295.38000000000176</v>
      </c>
      <c r="F224" s="108"/>
      <c r="G224" s="108"/>
      <c r="H224" s="108"/>
      <c r="I224" s="109"/>
    </row>
    <row r="225" spans="1:9">
      <c r="A225" s="103">
        <v>0</v>
      </c>
      <c r="B225" s="104"/>
      <c r="C225" s="105">
        <v>0</v>
      </c>
      <c r="D225" s="106">
        <v>0</v>
      </c>
      <c r="E225" s="107">
        <f t="shared" si="4"/>
        <v>295.38000000000176</v>
      </c>
      <c r="F225" s="108"/>
      <c r="G225" s="108"/>
      <c r="H225" s="108"/>
      <c r="I225" s="109"/>
    </row>
    <row r="226" spans="1:9">
      <c r="A226" s="103">
        <v>0</v>
      </c>
      <c r="B226" s="104"/>
      <c r="C226" s="105">
        <v>0</v>
      </c>
      <c r="D226" s="106">
        <v>0</v>
      </c>
      <c r="E226" s="107">
        <f t="shared" si="4"/>
        <v>295.38000000000176</v>
      </c>
      <c r="F226" s="108"/>
      <c r="G226" s="108"/>
      <c r="H226" s="108"/>
      <c r="I226" s="109"/>
    </row>
    <row r="227" spans="1:9">
      <c r="A227" s="103">
        <v>0</v>
      </c>
      <c r="B227" s="104"/>
      <c r="C227" s="105">
        <v>0</v>
      </c>
      <c r="D227" s="106">
        <v>0</v>
      </c>
      <c r="E227" s="107">
        <f t="shared" si="4"/>
        <v>295.38000000000176</v>
      </c>
      <c r="F227" s="108"/>
      <c r="G227" s="108"/>
      <c r="H227" s="108"/>
      <c r="I227" s="109"/>
    </row>
    <row r="228" spans="1:9">
      <c r="A228" s="103">
        <v>0</v>
      </c>
      <c r="B228" s="104"/>
      <c r="C228" s="105">
        <v>0</v>
      </c>
      <c r="D228" s="106">
        <v>0</v>
      </c>
      <c r="E228" s="107">
        <f t="shared" si="4"/>
        <v>295.38000000000176</v>
      </c>
      <c r="F228" s="108"/>
      <c r="G228" s="108"/>
      <c r="H228" s="108"/>
      <c r="I228" s="109"/>
    </row>
    <row r="229" spans="1:9">
      <c r="A229" s="103">
        <v>0</v>
      </c>
      <c r="B229" s="104"/>
      <c r="C229" s="105">
        <v>0</v>
      </c>
      <c r="D229" s="106">
        <v>0</v>
      </c>
      <c r="E229" s="107">
        <f t="shared" si="4"/>
        <v>295.38000000000176</v>
      </c>
      <c r="F229" s="108"/>
      <c r="G229" s="108"/>
      <c r="H229" s="108"/>
      <c r="I229" s="109"/>
    </row>
    <row r="230" spans="1:9">
      <c r="A230" s="103">
        <v>0</v>
      </c>
      <c r="B230" s="104"/>
      <c r="C230" s="105">
        <v>0</v>
      </c>
      <c r="D230" s="106">
        <v>0</v>
      </c>
      <c r="E230" s="107">
        <f t="shared" si="4"/>
        <v>295.38000000000176</v>
      </c>
      <c r="F230" s="108"/>
      <c r="G230" s="108"/>
      <c r="H230" s="108"/>
      <c r="I230" s="109"/>
    </row>
    <row r="231" spans="1:9">
      <c r="A231" s="103">
        <v>0</v>
      </c>
      <c r="B231" s="104"/>
      <c r="C231" s="105">
        <v>0</v>
      </c>
      <c r="D231" s="106">
        <v>0</v>
      </c>
      <c r="E231" s="107">
        <f t="shared" si="4"/>
        <v>295.38000000000176</v>
      </c>
      <c r="F231" s="108"/>
      <c r="G231" s="108"/>
      <c r="H231" s="108"/>
      <c r="I231" s="109"/>
    </row>
    <row r="232" spans="1:9">
      <c r="A232" s="103">
        <v>0</v>
      </c>
      <c r="B232" s="104"/>
      <c r="C232" s="105">
        <v>0</v>
      </c>
      <c r="D232" s="106">
        <v>0</v>
      </c>
      <c r="E232" s="107">
        <f t="shared" si="4"/>
        <v>295.38000000000176</v>
      </c>
      <c r="F232" s="108"/>
      <c r="G232" s="108"/>
      <c r="H232" s="108"/>
      <c r="I232" s="109"/>
    </row>
    <row r="233" spans="1:9">
      <c r="A233" s="103">
        <v>0</v>
      </c>
      <c r="B233" s="104"/>
      <c r="C233" s="105">
        <v>0</v>
      </c>
      <c r="D233" s="106">
        <v>0</v>
      </c>
      <c r="E233" s="107">
        <f t="shared" si="4"/>
        <v>295.38000000000176</v>
      </c>
      <c r="F233" s="108"/>
      <c r="G233" s="108"/>
      <c r="H233" s="108"/>
      <c r="I233" s="109"/>
    </row>
    <row r="234" spans="1:9">
      <c r="A234" s="103">
        <v>0</v>
      </c>
      <c r="B234" s="104"/>
      <c r="C234" s="105">
        <v>0</v>
      </c>
      <c r="D234" s="106">
        <v>0</v>
      </c>
      <c r="E234" s="107">
        <f t="shared" si="4"/>
        <v>295.38000000000176</v>
      </c>
      <c r="F234" s="108"/>
      <c r="G234" s="108"/>
      <c r="H234" s="108"/>
      <c r="I234" s="109"/>
    </row>
    <row r="235" spans="1:9">
      <c r="A235" s="103">
        <v>0</v>
      </c>
      <c r="B235" s="104"/>
      <c r="C235" s="105">
        <v>0</v>
      </c>
      <c r="D235" s="106">
        <v>0</v>
      </c>
      <c r="E235" s="107">
        <f t="shared" si="4"/>
        <v>295.38000000000176</v>
      </c>
      <c r="F235" s="108"/>
      <c r="G235" s="108"/>
      <c r="H235" s="108"/>
      <c r="I235" s="109"/>
    </row>
    <row r="236" spans="1:9">
      <c r="A236" s="103">
        <v>0</v>
      </c>
      <c r="B236" s="104"/>
      <c r="C236" s="105">
        <v>0</v>
      </c>
      <c r="D236" s="106">
        <v>0</v>
      </c>
      <c r="E236" s="107">
        <f t="shared" si="4"/>
        <v>295.38000000000176</v>
      </c>
      <c r="F236" s="108"/>
      <c r="G236" s="108"/>
      <c r="H236" s="108"/>
      <c r="I236" s="109"/>
    </row>
    <row r="237" spans="1:9">
      <c r="A237" s="103">
        <v>0</v>
      </c>
      <c r="B237" s="104"/>
      <c r="C237" s="105">
        <v>0</v>
      </c>
      <c r="D237" s="106">
        <v>0</v>
      </c>
      <c r="E237" s="107">
        <f t="shared" si="4"/>
        <v>295.38000000000176</v>
      </c>
      <c r="F237" s="108"/>
      <c r="G237" s="108"/>
      <c r="H237" s="108"/>
      <c r="I237" s="109"/>
    </row>
    <row r="238" spans="1:9">
      <c r="A238" s="103">
        <v>0</v>
      </c>
      <c r="B238" s="104"/>
      <c r="C238" s="105">
        <v>0</v>
      </c>
      <c r="D238" s="106">
        <v>0</v>
      </c>
      <c r="E238" s="107">
        <f t="shared" si="4"/>
        <v>295.38000000000176</v>
      </c>
      <c r="F238" s="108"/>
      <c r="G238" s="108"/>
      <c r="H238" s="108"/>
      <c r="I238" s="109"/>
    </row>
    <row r="239" spans="1:9">
      <c r="A239" s="103">
        <v>0</v>
      </c>
      <c r="B239" s="104"/>
      <c r="C239" s="105">
        <v>0</v>
      </c>
      <c r="D239" s="106">
        <v>0</v>
      </c>
      <c r="E239" s="107">
        <f t="shared" si="4"/>
        <v>295.38000000000176</v>
      </c>
      <c r="F239" s="108"/>
      <c r="G239" s="108"/>
      <c r="H239" s="108"/>
      <c r="I239" s="109"/>
    </row>
    <row r="240" spans="1:9">
      <c r="A240" s="103">
        <v>0</v>
      </c>
      <c r="B240" s="104"/>
      <c r="C240" s="105">
        <v>0</v>
      </c>
      <c r="D240" s="106">
        <v>0</v>
      </c>
      <c r="E240" s="107">
        <f t="shared" si="4"/>
        <v>295.38000000000176</v>
      </c>
      <c r="F240" s="108"/>
      <c r="G240" s="108"/>
      <c r="H240" s="108"/>
      <c r="I240" s="109"/>
    </row>
    <row r="241" spans="1:9">
      <c r="A241" s="103">
        <v>0</v>
      </c>
      <c r="B241" s="104"/>
      <c r="C241" s="105">
        <v>0</v>
      </c>
      <c r="D241" s="106">
        <v>0</v>
      </c>
      <c r="E241" s="107">
        <f t="shared" si="4"/>
        <v>295.38000000000176</v>
      </c>
      <c r="F241" s="108"/>
      <c r="G241" s="108"/>
      <c r="H241" s="108"/>
      <c r="I241" s="109"/>
    </row>
    <row r="242" spans="1:9">
      <c r="A242" s="103">
        <v>0</v>
      </c>
      <c r="B242" s="104"/>
      <c r="C242" s="105">
        <v>0</v>
      </c>
      <c r="D242" s="106">
        <v>0</v>
      </c>
      <c r="E242" s="107">
        <f t="shared" si="4"/>
        <v>295.38000000000176</v>
      </c>
      <c r="F242" s="108"/>
      <c r="G242" s="108"/>
      <c r="H242" s="108"/>
      <c r="I242" s="109"/>
    </row>
    <row r="243" spans="1:9">
      <c r="A243" s="103">
        <v>0</v>
      </c>
      <c r="B243" s="104"/>
      <c r="C243" s="105">
        <v>0</v>
      </c>
      <c r="D243" s="106">
        <v>0</v>
      </c>
      <c r="E243" s="107">
        <f t="shared" si="4"/>
        <v>295.38000000000176</v>
      </c>
      <c r="F243" s="108"/>
      <c r="G243" s="108"/>
      <c r="H243" s="108"/>
      <c r="I243" s="109"/>
    </row>
    <row r="244" spans="1:9">
      <c r="A244" s="103">
        <v>0</v>
      </c>
      <c r="B244" s="104"/>
      <c r="C244" s="106">
        <v>0</v>
      </c>
      <c r="D244" s="106"/>
      <c r="E244" s="107">
        <f>E243-C244</f>
        <v>295.38000000000176</v>
      </c>
      <c r="F244" s="108"/>
      <c r="G244" s="108"/>
      <c r="H244" s="108"/>
      <c r="I244" s="109"/>
    </row>
    <row r="245" spans="1:9">
      <c r="A245" s="103">
        <v>0</v>
      </c>
      <c r="B245" s="104"/>
      <c r="C245" s="106">
        <v>0</v>
      </c>
      <c r="D245" s="106"/>
      <c r="E245" s="107">
        <f>E244-C245</f>
        <v>295.38000000000176</v>
      </c>
      <c r="F245" s="108"/>
      <c r="G245" s="108"/>
      <c r="H245" s="108"/>
      <c r="I245" s="109"/>
    </row>
    <row r="246" spans="1:9">
      <c r="A246" s="103"/>
      <c r="B246" s="104"/>
      <c r="C246" s="106"/>
      <c r="D246" s="106"/>
      <c r="E246" s="107"/>
      <c r="F246" s="108"/>
      <c r="G246" s="108"/>
      <c r="H246" s="108"/>
      <c r="I246" s="109"/>
    </row>
    <row r="247" spans="1:9">
      <c r="A247" s="103"/>
      <c r="B247" s="104"/>
      <c r="C247" s="106"/>
      <c r="D247" s="106"/>
      <c r="E247" s="107"/>
      <c r="F247" s="108"/>
      <c r="G247" s="108"/>
      <c r="H247" s="108"/>
      <c r="I247" s="109"/>
    </row>
    <row r="248" spans="1:9">
      <c r="A248" s="103"/>
      <c r="B248" s="104"/>
      <c r="C248" s="106"/>
      <c r="D248" s="106"/>
      <c r="E248" s="107"/>
      <c r="F248" s="108"/>
      <c r="G248" s="108"/>
      <c r="H248" s="108"/>
      <c r="I248" s="109"/>
    </row>
    <row r="249" spans="1:9">
      <c r="A249" s="103"/>
      <c r="B249" s="104"/>
      <c r="C249" s="106"/>
      <c r="D249" s="106"/>
      <c r="E249" s="107"/>
      <c r="F249" s="108"/>
      <c r="G249" s="108"/>
      <c r="H249" s="108"/>
      <c r="I249" s="109"/>
    </row>
    <row r="250" spans="1:9">
      <c r="A250" s="103"/>
      <c r="B250" s="104"/>
      <c r="C250" s="106"/>
      <c r="D250" s="106"/>
      <c r="E250" s="107"/>
      <c r="F250" s="108"/>
      <c r="G250" s="108"/>
      <c r="H250" s="108"/>
      <c r="I250" s="109"/>
    </row>
    <row r="251" spans="1:9">
      <c r="A251" s="103"/>
      <c r="B251" s="104"/>
      <c r="C251" s="106"/>
      <c r="D251" s="106"/>
      <c r="E251" s="107"/>
      <c r="F251" s="108"/>
      <c r="G251" s="108"/>
      <c r="H251" s="108"/>
      <c r="I251" s="109"/>
    </row>
    <row r="252" spans="1:9">
      <c r="A252" s="103"/>
      <c r="B252" s="104"/>
      <c r="C252" s="106"/>
      <c r="D252" s="106"/>
      <c r="E252" s="107"/>
      <c r="F252" s="108"/>
      <c r="G252" s="108"/>
      <c r="H252" s="108"/>
      <c r="I252" s="109"/>
    </row>
    <row r="253" spans="1:9">
      <c r="A253" s="103"/>
      <c r="B253" s="104"/>
      <c r="C253" s="106"/>
      <c r="D253" s="106"/>
      <c r="E253" s="107"/>
      <c r="F253" s="108"/>
      <c r="G253" s="108"/>
      <c r="H253" s="108"/>
      <c r="I253" s="109"/>
    </row>
    <row r="254" spans="1:9">
      <c r="A254" s="103"/>
      <c r="B254" s="104"/>
      <c r="C254" s="106"/>
      <c r="D254" s="106"/>
      <c r="E254" s="107"/>
      <c r="F254" s="108"/>
      <c r="G254" s="108"/>
      <c r="H254" s="108"/>
      <c r="I254" s="109"/>
    </row>
    <row r="255" spans="1:9">
      <c r="A255" s="103"/>
      <c r="B255" s="104"/>
      <c r="C255" s="106"/>
      <c r="D255" s="106"/>
      <c r="E255" s="107"/>
      <c r="F255" s="108"/>
      <c r="G255" s="108"/>
      <c r="H255" s="108"/>
      <c r="I255" s="109"/>
    </row>
    <row r="256" spans="1:9">
      <c r="A256" s="103"/>
      <c r="B256" s="104"/>
      <c r="C256" s="106"/>
      <c r="D256" s="106"/>
      <c r="E256" s="107"/>
      <c r="F256" s="108"/>
      <c r="G256" s="108"/>
      <c r="H256" s="108"/>
      <c r="I256" s="109"/>
    </row>
    <row r="257" spans="1:9">
      <c r="A257" s="103"/>
      <c r="B257" s="104"/>
      <c r="C257" s="106"/>
      <c r="D257" s="106"/>
      <c r="E257" s="107"/>
      <c r="F257" s="108"/>
      <c r="G257" s="108"/>
      <c r="H257" s="108"/>
      <c r="I257" s="109"/>
    </row>
  </sheetData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65"/>
  <sheetViews>
    <sheetView tabSelected="1" workbookViewId="0">
      <selection activeCell="G1145" sqref="G1145"/>
    </sheetView>
  </sheetViews>
  <sheetFormatPr baseColWidth="10" defaultRowHeight="15.75"/>
  <cols>
    <col min="1" max="1" width="11.7109375" style="1" bestFit="1" customWidth="1"/>
    <col min="2" max="2" width="79.85546875" style="3" customWidth="1"/>
    <col min="3" max="3" width="12" style="227" customWidth="1"/>
    <col min="4" max="4" width="13.140625" style="228" bestFit="1" customWidth="1"/>
    <col min="5" max="5" width="13.140625" style="4" bestFit="1" customWidth="1"/>
    <col min="6" max="6" width="15" style="7" bestFit="1" customWidth="1"/>
    <col min="7" max="7" width="15.5703125" style="8" customWidth="1"/>
    <col min="8" max="8" width="17.5703125" style="1" bestFit="1" customWidth="1"/>
    <col min="9" max="9" width="19.28515625" style="1" bestFit="1" customWidth="1"/>
    <col min="10" max="16384" width="11.42578125" style="1"/>
  </cols>
  <sheetData>
    <row r="1" spans="1:11" ht="26.25">
      <c r="A1" s="293" t="s">
        <v>36</v>
      </c>
      <c r="B1" s="293"/>
      <c r="C1" s="293"/>
      <c r="D1" s="293"/>
      <c r="E1" s="293"/>
      <c r="F1" s="293"/>
      <c r="G1" s="293"/>
      <c r="H1" s="293"/>
    </row>
    <row r="2" spans="1:11" s="2" customFormat="1">
      <c r="A2" s="294"/>
      <c r="B2" s="294"/>
      <c r="C2" s="294"/>
      <c r="D2" s="294"/>
      <c r="E2" s="294"/>
      <c r="F2" s="294"/>
      <c r="G2" s="294"/>
      <c r="H2" s="294"/>
      <c r="K2" s="1">
        <v>8751.2900000000009</v>
      </c>
    </row>
    <row r="3" spans="1:11" s="2" customFormat="1">
      <c r="A3" s="295" t="s">
        <v>42</v>
      </c>
      <c r="B3" s="295"/>
      <c r="C3" s="295"/>
      <c r="D3" s="295"/>
      <c r="E3" s="295"/>
      <c r="F3" s="295"/>
      <c r="G3" s="295"/>
      <c r="H3" s="295"/>
    </row>
    <row r="4" spans="1:11" s="4" customFormat="1">
      <c r="A4" s="85" t="s">
        <v>1</v>
      </c>
      <c r="B4" s="86" t="s">
        <v>3</v>
      </c>
      <c r="C4" s="220" t="s">
        <v>4</v>
      </c>
      <c r="D4" s="220" t="s">
        <v>5</v>
      </c>
      <c r="E4" s="87" t="s">
        <v>12</v>
      </c>
      <c r="F4" s="88" t="s">
        <v>6</v>
      </c>
      <c r="G4" s="90" t="s">
        <v>25</v>
      </c>
      <c r="H4" s="89" t="s">
        <v>33</v>
      </c>
      <c r="I4" s="91" t="s">
        <v>35</v>
      </c>
    </row>
    <row r="5" spans="1:11" s="7" customFormat="1">
      <c r="A5" s="75" t="s">
        <v>29</v>
      </c>
      <c r="B5" s="76" t="s">
        <v>12</v>
      </c>
      <c r="C5" s="221">
        <v>0</v>
      </c>
      <c r="D5" s="221" t="s">
        <v>27</v>
      </c>
      <c r="E5" s="77">
        <v>8751.2900000000009</v>
      </c>
      <c r="F5" s="78"/>
      <c r="G5" s="79"/>
      <c r="H5" s="80"/>
      <c r="I5" s="81"/>
    </row>
    <row r="6" spans="1:11" s="219" customFormat="1" ht="30">
      <c r="A6" s="75">
        <v>45383</v>
      </c>
      <c r="B6" s="76" t="s">
        <v>420</v>
      </c>
      <c r="C6" s="221">
        <v>2841.6</v>
      </c>
      <c r="D6" s="221"/>
      <c r="E6" s="77">
        <f>E5-C6+D6</f>
        <v>5909.6900000000005</v>
      </c>
      <c r="F6" s="78"/>
      <c r="G6" s="79"/>
      <c r="H6" s="80"/>
      <c r="I6" s="81"/>
    </row>
    <row r="7" spans="1:11" s="219" customFormat="1" ht="30">
      <c r="A7" s="75">
        <v>45383</v>
      </c>
      <c r="B7" s="76" t="s">
        <v>421</v>
      </c>
      <c r="C7" s="221">
        <v>1343</v>
      </c>
      <c r="D7" s="221"/>
      <c r="E7" s="77">
        <f t="shared" ref="E7:E70" si="0">E6-C7+D7</f>
        <v>4566.6900000000005</v>
      </c>
      <c r="F7" s="78"/>
      <c r="G7" s="79"/>
      <c r="H7" s="80"/>
      <c r="I7" s="81"/>
    </row>
    <row r="8" spans="1:11" s="219" customFormat="1" ht="90">
      <c r="A8" s="75">
        <v>45383</v>
      </c>
      <c r="B8" s="190" t="s">
        <v>385</v>
      </c>
      <c r="C8" s="221">
        <v>4000</v>
      </c>
      <c r="D8" s="221"/>
      <c r="E8" s="77">
        <f t="shared" si="0"/>
        <v>566.69000000000051</v>
      </c>
      <c r="F8" s="78"/>
      <c r="G8" s="79"/>
      <c r="H8" s="80"/>
      <c r="I8" s="81"/>
    </row>
    <row r="9" spans="1:11" s="189" customFormat="1" ht="30">
      <c r="A9" s="191">
        <v>45385</v>
      </c>
      <c r="B9" s="190" t="s">
        <v>188</v>
      </c>
      <c r="C9" s="221">
        <v>0</v>
      </c>
      <c r="D9" s="222">
        <v>13920</v>
      </c>
      <c r="E9" s="77">
        <f t="shared" si="0"/>
        <v>14486.69</v>
      </c>
      <c r="F9" s="173">
        <v>167</v>
      </c>
      <c r="G9" s="172">
        <v>3314</v>
      </c>
      <c r="H9" s="212" t="s">
        <v>198</v>
      </c>
      <c r="I9" s="211" t="s">
        <v>38</v>
      </c>
    </row>
    <row r="10" spans="1:11" s="196" customFormat="1" ht="30">
      <c r="A10" s="191">
        <v>45385</v>
      </c>
      <c r="B10" s="190" t="s">
        <v>190</v>
      </c>
      <c r="C10" s="221">
        <v>0</v>
      </c>
      <c r="D10" s="222">
        <v>3132</v>
      </c>
      <c r="E10" s="77">
        <f t="shared" si="0"/>
        <v>17618.690000000002</v>
      </c>
      <c r="F10" s="173">
        <v>150</v>
      </c>
      <c r="G10" s="172">
        <v>3315</v>
      </c>
      <c r="H10" s="212" t="s">
        <v>199</v>
      </c>
      <c r="I10" s="211" t="s">
        <v>38</v>
      </c>
    </row>
    <row r="11" spans="1:11" s="194" customFormat="1" ht="30">
      <c r="A11" s="191">
        <v>45387</v>
      </c>
      <c r="B11" s="190" t="s">
        <v>189</v>
      </c>
      <c r="C11" s="221">
        <v>0</v>
      </c>
      <c r="D11" s="222">
        <v>20880</v>
      </c>
      <c r="E11" s="77">
        <f t="shared" si="0"/>
        <v>38498.69</v>
      </c>
      <c r="F11" s="173">
        <v>221</v>
      </c>
      <c r="G11" s="172">
        <v>3316</v>
      </c>
      <c r="H11" s="212" t="s">
        <v>201</v>
      </c>
      <c r="I11" s="213" t="s">
        <v>38</v>
      </c>
    </row>
    <row r="12" spans="1:11" s="219" customFormat="1" ht="30">
      <c r="A12" s="191">
        <v>45387</v>
      </c>
      <c r="B12" s="190" t="s">
        <v>386</v>
      </c>
      <c r="C12" s="221">
        <v>37838.69</v>
      </c>
      <c r="D12" s="222"/>
      <c r="E12" s="77">
        <f t="shared" si="0"/>
        <v>660</v>
      </c>
      <c r="F12" s="173"/>
      <c r="G12" s="172"/>
      <c r="H12" s="212"/>
      <c r="I12" s="213"/>
    </row>
    <row r="13" spans="1:11" s="219" customFormat="1" ht="30">
      <c r="A13" s="191">
        <v>45391</v>
      </c>
      <c r="B13" s="190" t="s">
        <v>386</v>
      </c>
      <c r="C13" s="221">
        <v>660</v>
      </c>
      <c r="D13" s="222"/>
      <c r="E13" s="77">
        <f t="shared" si="0"/>
        <v>0</v>
      </c>
      <c r="F13" s="173"/>
      <c r="G13" s="172"/>
      <c r="H13" s="212"/>
      <c r="I13" s="213"/>
    </row>
    <row r="14" spans="1:11" s="219" customFormat="1" ht="90">
      <c r="A14" s="191">
        <v>45392</v>
      </c>
      <c r="B14" s="190" t="s">
        <v>387</v>
      </c>
      <c r="C14" s="221"/>
      <c r="D14" s="221">
        <v>12000</v>
      </c>
      <c r="E14" s="77">
        <f t="shared" si="0"/>
        <v>12000</v>
      </c>
      <c r="F14" s="173"/>
      <c r="G14" s="172"/>
      <c r="H14" s="212"/>
      <c r="I14" s="213"/>
    </row>
    <row r="15" spans="1:11" s="219" customFormat="1" ht="30">
      <c r="A15" s="191">
        <v>45392</v>
      </c>
      <c r="B15" s="190" t="s">
        <v>386</v>
      </c>
      <c r="C15" s="221">
        <v>10551.37</v>
      </c>
      <c r="D15" s="221"/>
      <c r="E15" s="77">
        <f t="shared" si="0"/>
        <v>1448.6299999999992</v>
      </c>
      <c r="F15" s="173"/>
      <c r="G15" s="172"/>
      <c r="H15" s="212"/>
      <c r="I15" s="213"/>
    </row>
    <row r="16" spans="1:11" s="219" customFormat="1" ht="30">
      <c r="A16" s="191">
        <v>45393</v>
      </c>
      <c r="B16" s="190" t="s">
        <v>388</v>
      </c>
      <c r="C16" s="221">
        <v>250</v>
      </c>
      <c r="D16" s="221"/>
      <c r="E16" s="77">
        <f t="shared" si="0"/>
        <v>1198.6299999999992</v>
      </c>
      <c r="F16" s="173"/>
      <c r="G16" s="172"/>
      <c r="H16" s="212"/>
      <c r="I16" s="213"/>
    </row>
    <row r="17" spans="1:9" s="219" customFormat="1" ht="30">
      <c r="A17" s="191">
        <v>45393</v>
      </c>
      <c r="B17" s="190" t="s">
        <v>389</v>
      </c>
      <c r="C17" s="221">
        <v>20</v>
      </c>
      <c r="D17" s="221"/>
      <c r="E17" s="77">
        <f t="shared" si="0"/>
        <v>1178.6299999999992</v>
      </c>
      <c r="F17" s="173"/>
      <c r="G17" s="172"/>
      <c r="H17" s="212"/>
      <c r="I17" s="213"/>
    </row>
    <row r="18" spans="1:9" s="219" customFormat="1" ht="30">
      <c r="A18" s="191">
        <v>45393</v>
      </c>
      <c r="B18" s="190" t="s">
        <v>390</v>
      </c>
      <c r="C18" s="221">
        <v>43.2</v>
      </c>
      <c r="D18" s="221"/>
      <c r="E18" s="77">
        <f t="shared" si="0"/>
        <v>1135.4299999999992</v>
      </c>
      <c r="F18" s="173"/>
      <c r="G18" s="172"/>
      <c r="H18" s="212"/>
      <c r="I18" s="213"/>
    </row>
    <row r="19" spans="1:9" s="219" customFormat="1" ht="30">
      <c r="A19" s="191">
        <v>45393</v>
      </c>
      <c r="B19" s="190" t="s">
        <v>391</v>
      </c>
      <c r="C19" s="221">
        <v>660</v>
      </c>
      <c r="D19" s="221"/>
      <c r="E19" s="77">
        <f t="shared" si="0"/>
        <v>475.42999999999915</v>
      </c>
      <c r="F19" s="173"/>
      <c r="G19" s="172"/>
      <c r="H19" s="212"/>
      <c r="I19" s="213"/>
    </row>
    <row r="20" spans="1:9" s="177" customFormat="1" ht="30">
      <c r="A20" s="197">
        <v>45394</v>
      </c>
      <c r="B20" s="198" t="s">
        <v>191</v>
      </c>
      <c r="C20" s="221">
        <v>0</v>
      </c>
      <c r="D20" s="222">
        <v>3480</v>
      </c>
      <c r="E20" s="77">
        <f t="shared" si="0"/>
        <v>3955.4299999999994</v>
      </c>
      <c r="F20" s="173">
        <v>221</v>
      </c>
      <c r="G20" s="172">
        <v>3317</v>
      </c>
      <c r="H20" s="212" t="s">
        <v>177</v>
      </c>
      <c r="I20" s="213" t="s">
        <v>38</v>
      </c>
    </row>
    <row r="21" spans="1:9" s="177" customFormat="1" ht="30">
      <c r="A21" s="197">
        <v>45394</v>
      </c>
      <c r="B21" s="198" t="s">
        <v>192</v>
      </c>
      <c r="C21" s="221">
        <v>0</v>
      </c>
      <c r="D21" s="222">
        <v>4640</v>
      </c>
      <c r="E21" s="77">
        <f t="shared" si="0"/>
        <v>8595.43</v>
      </c>
      <c r="F21" s="173">
        <v>167</v>
      </c>
      <c r="G21" s="172">
        <v>3318</v>
      </c>
      <c r="H21" s="212" t="s">
        <v>200</v>
      </c>
      <c r="I21" s="213" t="s">
        <v>38</v>
      </c>
    </row>
    <row r="22" spans="1:9" s="177" customFormat="1" ht="30">
      <c r="A22" s="197">
        <v>45394</v>
      </c>
      <c r="B22" s="198" t="s">
        <v>193</v>
      </c>
      <c r="C22" s="221">
        <v>0</v>
      </c>
      <c r="D22" s="222">
        <v>4060</v>
      </c>
      <c r="E22" s="77">
        <f t="shared" si="0"/>
        <v>12655.43</v>
      </c>
      <c r="F22" s="173">
        <v>390</v>
      </c>
      <c r="G22" s="172">
        <v>3319</v>
      </c>
      <c r="H22" s="212" t="s">
        <v>202</v>
      </c>
      <c r="I22" s="213" t="s">
        <v>39</v>
      </c>
    </row>
    <row r="23" spans="1:9" s="177" customFormat="1" ht="30">
      <c r="A23" s="197">
        <v>45394</v>
      </c>
      <c r="B23" s="198" t="s">
        <v>392</v>
      </c>
      <c r="C23" s="221">
        <v>2046.22</v>
      </c>
      <c r="D23" s="222"/>
      <c r="E23" s="77">
        <f t="shared" si="0"/>
        <v>10609.210000000001</v>
      </c>
      <c r="F23" s="173"/>
      <c r="G23" s="172"/>
      <c r="H23" s="212"/>
      <c r="I23" s="213"/>
    </row>
    <row r="24" spans="1:9" s="177" customFormat="1" ht="90">
      <c r="A24" s="197">
        <v>45394</v>
      </c>
      <c r="B24" s="198" t="s">
        <v>393</v>
      </c>
      <c r="C24" s="221"/>
      <c r="D24" s="221">
        <v>45000</v>
      </c>
      <c r="E24" s="77">
        <f t="shared" si="0"/>
        <v>55609.21</v>
      </c>
      <c r="F24" s="173"/>
      <c r="G24" s="172"/>
      <c r="H24" s="212"/>
      <c r="I24" s="213"/>
    </row>
    <row r="25" spans="1:9" s="177" customFormat="1" ht="30">
      <c r="A25" s="197">
        <v>45394</v>
      </c>
      <c r="B25" s="198" t="s">
        <v>394</v>
      </c>
      <c r="C25" s="221">
        <v>48929.72</v>
      </c>
      <c r="D25" s="221"/>
      <c r="E25" s="77">
        <f t="shared" si="0"/>
        <v>6679.489999999998</v>
      </c>
      <c r="F25" s="173"/>
      <c r="G25" s="172"/>
      <c r="H25" s="212"/>
      <c r="I25" s="213"/>
    </row>
    <row r="26" spans="1:9" s="177" customFormat="1" ht="30">
      <c r="A26" s="197">
        <v>45395</v>
      </c>
      <c r="B26" s="198" t="s">
        <v>194</v>
      </c>
      <c r="C26" s="221">
        <v>0</v>
      </c>
      <c r="D26" s="222">
        <v>7424</v>
      </c>
      <c r="E26" s="77">
        <f t="shared" si="0"/>
        <v>14103.489999999998</v>
      </c>
      <c r="F26" s="173">
        <v>77</v>
      </c>
      <c r="G26" s="172">
        <v>3320</v>
      </c>
      <c r="H26" s="212" t="s">
        <v>203</v>
      </c>
      <c r="I26" s="213" t="s">
        <v>38</v>
      </c>
    </row>
    <row r="27" spans="1:9" s="177" customFormat="1" ht="90">
      <c r="A27" s="197">
        <v>45397</v>
      </c>
      <c r="B27" s="198" t="s">
        <v>395</v>
      </c>
      <c r="C27" s="221"/>
      <c r="D27" s="221">
        <v>35000</v>
      </c>
      <c r="E27" s="77">
        <f t="shared" si="0"/>
        <v>49103.49</v>
      </c>
      <c r="F27" s="173"/>
      <c r="G27" s="172"/>
      <c r="H27" s="212"/>
      <c r="I27" s="213"/>
    </row>
    <row r="28" spans="1:9" s="194" customFormat="1" ht="30">
      <c r="A28" s="191">
        <v>45397</v>
      </c>
      <c r="B28" s="190" t="s">
        <v>195</v>
      </c>
      <c r="C28" s="221">
        <v>0</v>
      </c>
      <c r="D28" s="222">
        <v>4060</v>
      </c>
      <c r="E28" s="77">
        <f t="shared" si="0"/>
        <v>53163.49</v>
      </c>
      <c r="F28" s="173">
        <v>207</v>
      </c>
      <c r="G28" s="172">
        <v>3321</v>
      </c>
      <c r="H28" s="205" t="s">
        <v>204</v>
      </c>
      <c r="I28" s="206" t="s">
        <v>37</v>
      </c>
    </row>
    <row r="29" spans="1:9" s="177" customFormat="1" ht="30">
      <c r="A29" s="197">
        <v>45397</v>
      </c>
      <c r="B29" s="198" t="s">
        <v>196</v>
      </c>
      <c r="C29" s="221">
        <v>0</v>
      </c>
      <c r="D29" s="222">
        <v>35090</v>
      </c>
      <c r="E29" s="77">
        <f t="shared" si="0"/>
        <v>88253.489999999991</v>
      </c>
      <c r="F29" s="173">
        <v>223</v>
      </c>
      <c r="G29" s="172">
        <v>3322</v>
      </c>
      <c r="H29" s="205" t="s">
        <v>205</v>
      </c>
      <c r="I29" s="206" t="s">
        <v>37</v>
      </c>
    </row>
    <row r="30" spans="1:9" s="177" customFormat="1" ht="30">
      <c r="A30" s="197">
        <v>45397</v>
      </c>
      <c r="B30" s="198" t="s">
        <v>396</v>
      </c>
      <c r="C30" s="221">
        <v>1267</v>
      </c>
      <c r="D30" s="222"/>
      <c r="E30" s="77">
        <f t="shared" si="0"/>
        <v>86986.489999999991</v>
      </c>
      <c r="F30" s="173"/>
      <c r="G30" s="172"/>
      <c r="H30" s="205"/>
      <c r="I30" s="206"/>
    </row>
    <row r="31" spans="1:9" s="177" customFormat="1" ht="30">
      <c r="A31" s="197">
        <v>45397</v>
      </c>
      <c r="B31" s="198" t="s">
        <v>397</v>
      </c>
      <c r="C31" s="221">
        <v>2260</v>
      </c>
      <c r="D31" s="222"/>
      <c r="E31" s="77">
        <f t="shared" si="0"/>
        <v>84726.489999999991</v>
      </c>
      <c r="F31" s="173"/>
      <c r="G31" s="172"/>
      <c r="H31" s="205"/>
      <c r="I31" s="206"/>
    </row>
    <row r="32" spans="1:9" s="177" customFormat="1" ht="30">
      <c r="A32" s="197">
        <v>45397</v>
      </c>
      <c r="B32" s="198" t="s">
        <v>398</v>
      </c>
      <c r="C32" s="221">
        <v>43321.03</v>
      </c>
      <c r="D32" s="222"/>
      <c r="E32" s="77">
        <f t="shared" si="0"/>
        <v>41405.459999999992</v>
      </c>
      <c r="F32" s="173"/>
      <c r="G32" s="172"/>
      <c r="H32" s="205"/>
      <c r="I32" s="206"/>
    </row>
    <row r="33" spans="1:9" s="177" customFormat="1" ht="30">
      <c r="A33" s="197">
        <v>45398</v>
      </c>
      <c r="B33" s="198" t="s">
        <v>197</v>
      </c>
      <c r="C33" s="221">
        <v>0</v>
      </c>
      <c r="D33" s="222">
        <v>85260</v>
      </c>
      <c r="E33" s="77">
        <f t="shared" si="0"/>
        <v>126665.45999999999</v>
      </c>
      <c r="F33" s="173">
        <v>405</v>
      </c>
      <c r="G33" s="172">
        <v>3354</v>
      </c>
      <c r="H33" s="212" t="s">
        <v>323</v>
      </c>
      <c r="I33" s="213" t="s">
        <v>39</v>
      </c>
    </row>
    <row r="34" spans="1:9" s="177" customFormat="1" ht="75">
      <c r="A34" s="197">
        <v>45398</v>
      </c>
      <c r="B34" s="198" t="s">
        <v>399</v>
      </c>
      <c r="C34" s="221">
        <v>76000</v>
      </c>
      <c r="D34" s="222"/>
      <c r="E34" s="77">
        <f t="shared" si="0"/>
        <v>50665.459999999992</v>
      </c>
      <c r="F34" s="173"/>
      <c r="G34" s="172"/>
      <c r="H34" s="212"/>
      <c r="I34" s="213"/>
    </row>
    <row r="35" spans="1:9" s="193" customFormat="1">
      <c r="A35" s="92">
        <v>45399</v>
      </c>
      <c r="B35" s="198" t="s">
        <v>303</v>
      </c>
      <c r="C35" s="221">
        <v>0</v>
      </c>
      <c r="D35" s="222">
        <v>9280</v>
      </c>
      <c r="E35" s="77">
        <f t="shared" si="0"/>
        <v>59945.459999999992</v>
      </c>
      <c r="F35" s="173">
        <v>167</v>
      </c>
      <c r="G35" s="172">
        <v>3344</v>
      </c>
      <c r="H35" s="212" t="s">
        <v>313</v>
      </c>
      <c r="I35" s="213" t="s">
        <v>38</v>
      </c>
    </row>
    <row r="36" spans="1:9" s="177" customFormat="1">
      <c r="A36" s="92">
        <v>45399</v>
      </c>
      <c r="B36" s="198" t="s">
        <v>304</v>
      </c>
      <c r="C36" s="221">
        <v>0</v>
      </c>
      <c r="D36" s="222">
        <v>3132</v>
      </c>
      <c r="E36" s="77">
        <f t="shared" si="0"/>
        <v>63077.459999999992</v>
      </c>
      <c r="F36" s="173">
        <v>150</v>
      </c>
      <c r="G36" s="172">
        <v>3345</v>
      </c>
      <c r="H36" s="212" t="s">
        <v>315</v>
      </c>
      <c r="I36" s="213" t="s">
        <v>38</v>
      </c>
    </row>
    <row r="37" spans="1:9" s="7" customFormat="1" ht="30">
      <c r="A37" s="92">
        <v>45399</v>
      </c>
      <c r="B37" s="198" t="s">
        <v>305</v>
      </c>
      <c r="C37" s="221">
        <v>0</v>
      </c>
      <c r="D37" s="222">
        <v>4524</v>
      </c>
      <c r="E37" s="77">
        <f t="shared" si="0"/>
        <v>67601.459999999992</v>
      </c>
      <c r="F37" s="173">
        <v>406</v>
      </c>
      <c r="G37" s="172">
        <v>3346</v>
      </c>
      <c r="H37" s="212" t="s">
        <v>316</v>
      </c>
      <c r="I37" s="213" t="s">
        <v>39</v>
      </c>
    </row>
    <row r="38" spans="1:9" s="219" customFormat="1" ht="60">
      <c r="A38" s="92">
        <v>45400</v>
      </c>
      <c r="B38" s="198" t="s">
        <v>400</v>
      </c>
      <c r="C38" s="221">
        <v>67000</v>
      </c>
      <c r="D38" s="222"/>
      <c r="E38" s="77">
        <f t="shared" si="0"/>
        <v>601.45999999999185</v>
      </c>
      <c r="F38" s="173"/>
      <c r="G38" s="172"/>
      <c r="H38" s="212"/>
      <c r="I38" s="213"/>
    </row>
    <row r="39" spans="1:9" s="7" customFormat="1" ht="30">
      <c r="A39" s="92">
        <v>45401</v>
      </c>
      <c r="B39" s="82" t="s">
        <v>307</v>
      </c>
      <c r="C39" s="221">
        <v>0</v>
      </c>
      <c r="D39" s="222">
        <v>13920</v>
      </c>
      <c r="E39" s="77">
        <f t="shared" si="0"/>
        <v>14521.459999999992</v>
      </c>
      <c r="F39" s="173">
        <v>221</v>
      </c>
      <c r="G39" s="172">
        <v>3347</v>
      </c>
      <c r="H39" s="212" t="s">
        <v>317</v>
      </c>
      <c r="I39" s="213" t="s">
        <v>38</v>
      </c>
    </row>
    <row r="40" spans="1:9" s="219" customFormat="1" ht="90">
      <c r="A40" s="92">
        <v>45401</v>
      </c>
      <c r="B40" s="82" t="s">
        <v>401</v>
      </c>
      <c r="C40" s="221">
        <v>14500</v>
      </c>
      <c r="D40" s="222"/>
      <c r="E40" s="77">
        <f t="shared" si="0"/>
        <v>21.459999999991851</v>
      </c>
      <c r="F40" s="173"/>
      <c r="G40" s="172"/>
      <c r="H40" s="212"/>
      <c r="I40" s="213"/>
    </row>
    <row r="41" spans="1:9" s="177" customFormat="1">
      <c r="A41" s="188">
        <v>45401</v>
      </c>
      <c r="B41" s="198" t="s">
        <v>306</v>
      </c>
      <c r="C41" s="221">
        <v>0</v>
      </c>
      <c r="D41" s="222">
        <v>4060</v>
      </c>
      <c r="E41" s="77">
        <f t="shared" si="0"/>
        <v>4081.4599999999919</v>
      </c>
      <c r="F41" s="173">
        <v>352</v>
      </c>
      <c r="G41" s="172">
        <v>3348</v>
      </c>
      <c r="H41" s="212" t="s">
        <v>318</v>
      </c>
      <c r="I41" s="213" t="s">
        <v>38</v>
      </c>
    </row>
    <row r="42" spans="1:9" s="177" customFormat="1" ht="30">
      <c r="A42" s="188">
        <v>45402</v>
      </c>
      <c r="B42" s="198" t="s">
        <v>402</v>
      </c>
      <c r="C42" s="221">
        <v>2000</v>
      </c>
      <c r="D42" s="222"/>
      <c r="E42" s="77">
        <f t="shared" si="0"/>
        <v>2081.4599999999919</v>
      </c>
      <c r="F42" s="173"/>
      <c r="G42" s="172"/>
      <c r="H42" s="212"/>
      <c r="I42" s="213"/>
    </row>
    <row r="43" spans="1:9" s="177" customFormat="1" ht="30">
      <c r="A43" s="188">
        <v>45402</v>
      </c>
      <c r="B43" s="198" t="s">
        <v>403</v>
      </c>
      <c r="C43" s="221">
        <v>1430</v>
      </c>
      <c r="D43" s="222"/>
      <c r="E43" s="77">
        <f t="shared" si="0"/>
        <v>651.45999999999185</v>
      </c>
      <c r="F43" s="173"/>
      <c r="G43" s="172"/>
      <c r="H43" s="212"/>
      <c r="I43" s="213"/>
    </row>
    <row r="44" spans="1:9" s="177" customFormat="1" ht="75">
      <c r="A44" s="188">
        <v>45404</v>
      </c>
      <c r="B44" s="198" t="s">
        <v>404</v>
      </c>
      <c r="C44" s="221"/>
      <c r="D44" s="221">
        <v>3000</v>
      </c>
      <c r="E44" s="77">
        <f t="shared" si="0"/>
        <v>3651.4599999999919</v>
      </c>
      <c r="F44" s="173"/>
      <c r="G44" s="172"/>
      <c r="H44" s="212"/>
      <c r="I44" s="213"/>
    </row>
    <row r="45" spans="1:9" s="177" customFormat="1" ht="30">
      <c r="A45" s="188">
        <v>45404</v>
      </c>
      <c r="B45" s="198" t="s">
        <v>405</v>
      </c>
      <c r="C45" s="221">
        <v>2500</v>
      </c>
      <c r="D45" s="221"/>
      <c r="E45" s="77">
        <f t="shared" si="0"/>
        <v>1151.4599999999919</v>
      </c>
      <c r="F45" s="173"/>
      <c r="G45" s="172"/>
      <c r="H45" s="212"/>
      <c r="I45" s="213"/>
    </row>
    <row r="46" spans="1:9" s="177" customFormat="1" ht="30">
      <c r="A46" s="188">
        <v>45405</v>
      </c>
      <c r="B46" s="198" t="s">
        <v>406</v>
      </c>
      <c r="C46" s="223"/>
      <c r="D46" s="221">
        <v>3000</v>
      </c>
      <c r="E46" s="77">
        <f t="shared" si="0"/>
        <v>4151.4599999999919</v>
      </c>
      <c r="F46" s="173"/>
      <c r="G46" s="172"/>
      <c r="H46" s="212"/>
      <c r="I46" s="213"/>
    </row>
    <row r="47" spans="1:9" s="177" customFormat="1" ht="30">
      <c r="A47" s="188">
        <v>45405</v>
      </c>
      <c r="B47" s="198" t="s">
        <v>407</v>
      </c>
      <c r="C47" s="223"/>
      <c r="D47" s="221">
        <v>3000</v>
      </c>
      <c r="E47" s="77">
        <f t="shared" si="0"/>
        <v>7151.4599999999919</v>
      </c>
      <c r="F47" s="173"/>
      <c r="G47" s="172"/>
      <c r="H47" s="212"/>
      <c r="I47" s="213"/>
    </row>
    <row r="48" spans="1:9" s="177" customFormat="1" ht="30">
      <c r="A48" s="188">
        <v>45405</v>
      </c>
      <c r="B48" s="198" t="s">
        <v>408</v>
      </c>
      <c r="C48" s="223"/>
      <c r="D48" s="221">
        <v>1300</v>
      </c>
      <c r="E48" s="77">
        <f t="shared" si="0"/>
        <v>8451.4599999999919</v>
      </c>
      <c r="F48" s="173"/>
      <c r="G48" s="172"/>
      <c r="H48" s="212"/>
      <c r="I48" s="213"/>
    </row>
    <row r="49" spans="1:9" s="177" customFormat="1" ht="30">
      <c r="A49" s="188">
        <v>45405</v>
      </c>
      <c r="B49" s="198" t="s">
        <v>409</v>
      </c>
      <c r="C49" s="223"/>
      <c r="D49" s="221">
        <v>465</v>
      </c>
      <c r="E49" s="77">
        <f t="shared" si="0"/>
        <v>8916.4599999999919</v>
      </c>
      <c r="F49" s="173"/>
      <c r="G49" s="172"/>
      <c r="H49" s="212"/>
      <c r="I49" s="213"/>
    </row>
    <row r="50" spans="1:9" s="177" customFormat="1">
      <c r="A50" s="188">
        <v>45404</v>
      </c>
      <c r="B50" s="186" t="s">
        <v>308</v>
      </c>
      <c r="C50" s="221">
        <v>0</v>
      </c>
      <c r="D50" s="222">
        <v>16240</v>
      </c>
      <c r="E50" s="77">
        <f t="shared" si="0"/>
        <v>25156.459999999992</v>
      </c>
      <c r="F50" s="173">
        <v>401</v>
      </c>
      <c r="G50" s="172">
        <v>3350</v>
      </c>
      <c r="H50" s="212" t="s">
        <v>319</v>
      </c>
      <c r="I50" s="213" t="s">
        <v>39</v>
      </c>
    </row>
    <row r="51" spans="1:9" s="177" customFormat="1" ht="90">
      <c r="A51" s="188">
        <v>45405</v>
      </c>
      <c r="B51" s="186" t="s">
        <v>410</v>
      </c>
      <c r="C51" s="221">
        <v>20000</v>
      </c>
      <c r="D51" s="221"/>
      <c r="E51" s="77">
        <f t="shared" si="0"/>
        <v>5156.4599999999919</v>
      </c>
      <c r="F51" s="173"/>
      <c r="G51" s="172"/>
      <c r="H51" s="212"/>
      <c r="I51" s="213"/>
    </row>
    <row r="52" spans="1:9" s="177" customFormat="1">
      <c r="A52" s="188">
        <v>45405</v>
      </c>
      <c r="B52" s="186" t="s">
        <v>309</v>
      </c>
      <c r="C52" s="221">
        <v>0</v>
      </c>
      <c r="D52" s="222">
        <v>24360</v>
      </c>
      <c r="E52" s="77">
        <f t="shared" si="0"/>
        <v>29516.459999999992</v>
      </c>
      <c r="F52" s="173">
        <v>282</v>
      </c>
      <c r="G52" s="172">
        <v>3349</v>
      </c>
      <c r="H52" s="212" t="s">
        <v>320</v>
      </c>
      <c r="I52" s="213" t="s">
        <v>38</v>
      </c>
    </row>
    <row r="53" spans="1:9" s="177" customFormat="1">
      <c r="A53" s="188">
        <v>45405</v>
      </c>
      <c r="B53" s="186" t="s">
        <v>411</v>
      </c>
      <c r="C53" s="221">
        <v>25000</v>
      </c>
      <c r="D53" s="221"/>
      <c r="E53" s="77">
        <f t="shared" si="0"/>
        <v>4516.4599999999919</v>
      </c>
      <c r="F53" s="173"/>
      <c r="G53" s="172"/>
      <c r="H53" s="212"/>
      <c r="I53" s="213"/>
    </row>
    <row r="54" spans="1:9" s="177" customFormat="1" ht="30">
      <c r="A54" s="188">
        <v>45406</v>
      </c>
      <c r="B54" s="186" t="s">
        <v>310</v>
      </c>
      <c r="C54" s="221">
        <v>0</v>
      </c>
      <c r="D54" s="222">
        <v>4060</v>
      </c>
      <c r="E54" s="77">
        <f t="shared" si="0"/>
        <v>8576.4599999999919</v>
      </c>
      <c r="F54" s="173">
        <v>292</v>
      </c>
      <c r="G54" s="172">
        <v>3351</v>
      </c>
      <c r="H54" s="212" t="s">
        <v>321</v>
      </c>
      <c r="I54" s="213" t="s">
        <v>38</v>
      </c>
    </row>
    <row r="55" spans="1:9" s="177" customFormat="1">
      <c r="A55" s="188">
        <v>45407</v>
      </c>
      <c r="B55" s="186" t="s">
        <v>311</v>
      </c>
      <c r="C55" s="221">
        <v>0</v>
      </c>
      <c r="D55" s="222">
        <v>139084</v>
      </c>
      <c r="E55" s="77">
        <f t="shared" si="0"/>
        <v>147660.46</v>
      </c>
      <c r="F55" s="173">
        <v>383</v>
      </c>
      <c r="G55" s="172">
        <v>3352</v>
      </c>
      <c r="H55" s="205" t="s">
        <v>322</v>
      </c>
      <c r="I55" s="206" t="s">
        <v>37</v>
      </c>
    </row>
    <row r="56" spans="1:9" s="177" customFormat="1" ht="90">
      <c r="A56" s="188">
        <v>45407</v>
      </c>
      <c r="B56" s="186" t="s">
        <v>412</v>
      </c>
      <c r="C56" s="221">
        <v>100000</v>
      </c>
      <c r="D56" s="221"/>
      <c r="E56" s="77">
        <f t="shared" si="0"/>
        <v>47660.459999999992</v>
      </c>
      <c r="F56" s="173"/>
      <c r="G56" s="172"/>
      <c r="H56" s="205"/>
      <c r="I56" s="206"/>
    </row>
    <row r="57" spans="1:9" s="194" customFormat="1">
      <c r="A57" s="92">
        <v>45408</v>
      </c>
      <c r="B57" s="82" t="s">
        <v>312</v>
      </c>
      <c r="C57" s="221">
        <v>0</v>
      </c>
      <c r="D57" s="222">
        <v>9280</v>
      </c>
      <c r="E57" s="77">
        <f t="shared" si="0"/>
        <v>56940.459999999992</v>
      </c>
      <c r="F57" s="173">
        <v>167</v>
      </c>
      <c r="G57" s="172">
        <v>3353</v>
      </c>
      <c r="H57" s="212" t="s">
        <v>314</v>
      </c>
      <c r="I57" s="213" t="s">
        <v>38</v>
      </c>
    </row>
    <row r="58" spans="1:9" s="219" customFormat="1" ht="30">
      <c r="A58" s="92">
        <v>45408</v>
      </c>
      <c r="B58" s="82" t="s">
        <v>413</v>
      </c>
      <c r="C58" s="221">
        <v>45680.81</v>
      </c>
      <c r="D58" s="221"/>
      <c r="E58" s="77">
        <f t="shared" si="0"/>
        <v>11259.649999999994</v>
      </c>
      <c r="F58" s="173"/>
      <c r="G58" s="172"/>
      <c r="H58" s="212"/>
      <c r="I58" s="213"/>
    </row>
    <row r="59" spans="1:9" s="177" customFormat="1">
      <c r="A59" s="188">
        <v>45411</v>
      </c>
      <c r="B59" s="186" t="s">
        <v>350</v>
      </c>
      <c r="C59" s="221">
        <v>0</v>
      </c>
      <c r="D59" s="222">
        <v>4060</v>
      </c>
      <c r="E59" s="77">
        <f t="shared" si="0"/>
        <v>15319.649999999994</v>
      </c>
      <c r="F59" s="173">
        <v>352</v>
      </c>
      <c r="G59" s="172">
        <v>3370</v>
      </c>
      <c r="H59" s="212" t="s">
        <v>506</v>
      </c>
      <c r="I59" s="213" t="s">
        <v>38</v>
      </c>
    </row>
    <row r="60" spans="1:9" s="7" customFormat="1" ht="30">
      <c r="A60" s="92">
        <v>45411</v>
      </c>
      <c r="B60" s="82" t="s">
        <v>514</v>
      </c>
      <c r="C60" s="221">
        <v>0</v>
      </c>
      <c r="D60" s="222">
        <v>7308</v>
      </c>
      <c r="E60" s="77">
        <f t="shared" si="0"/>
        <v>22627.649999999994</v>
      </c>
      <c r="F60" s="173">
        <v>369</v>
      </c>
      <c r="G60" s="172">
        <v>3371</v>
      </c>
      <c r="H60" s="212">
        <v>7579</v>
      </c>
      <c r="I60" s="213" t="s">
        <v>515</v>
      </c>
    </row>
    <row r="61" spans="1:9" s="189" customFormat="1">
      <c r="A61" s="92">
        <v>45412</v>
      </c>
      <c r="B61" s="82" t="s">
        <v>355</v>
      </c>
      <c r="C61" s="221">
        <v>0</v>
      </c>
      <c r="D61" s="222">
        <v>3480</v>
      </c>
      <c r="E61" s="77">
        <f t="shared" si="0"/>
        <v>26107.649999999994</v>
      </c>
      <c r="F61" s="173">
        <v>221</v>
      </c>
      <c r="G61" s="172">
        <v>3360</v>
      </c>
      <c r="H61" s="212" t="s">
        <v>362</v>
      </c>
      <c r="I61" s="213" t="s">
        <v>38</v>
      </c>
    </row>
    <row r="62" spans="1:9" s="219" customFormat="1" ht="90">
      <c r="A62" s="92">
        <v>45412</v>
      </c>
      <c r="B62" s="82" t="s">
        <v>414</v>
      </c>
      <c r="C62" s="221"/>
      <c r="D62" s="221">
        <v>30000</v>
      </c>
      <c r="E62" s="77">
        <f t="shared" si="0"/>
        <v>56107.649999999994</v>
      </c>
      <c r="F62" s="173"/>
      <c r="G62" s="172"/>
      <c r="H62" s="212"/>
      <c r="I62" s="213"/>
    </row>
    <row r="63" spans="1:9" s="177" customFormat="1" ht="30">
      <c r="A63" s="188">
        <v>45412</v>
      </c>
      <c r="B63" s="186" t="s">
        <v>363</v>
      </c>
      <c r="C63" s="221">
        <v>0</v>
      </c>
      <c r="D63" s="222">
        <v>10788</v>
      </c>
      <c r="E63" s="77">
        <f t="shared" si="0"/>
        <v>66895.649999999994</v>
      </c>
      <c r="F63" s="173">
        <v>3</v>
      </c>
      <c r="G63" s="172">
        <v>3361</v>
      </c>
      <c r="H63" s="212" t="s">
        <v>364</v>
      </c>
      <c r="I63" s="213" t="s">
        <v>38</v>
      </c>
    </row>
    <row r="64" spans="1:9" s="177" customFormat="1" ht="90">
      <c r="A64" s="188">
        <v>45412</v>
      </c>
      <c r="B64" s="186" t="s">
        <v>415</v>
      </c>
      <c r="C64" s="221">
        <v>10000</v>
      </c>
      <c r="D64" s="223"/>
      <c r="E64" s="192">
        <f t="shared" si="0"/>
        <v>56895.649999999994</v>
      </c>
      <c r="F64" s="173"/>
      <c r="G64" s="172"/>
      <c r="H64" s="170"/>
      <c r="I64" s="171"/>
    </row>
    <row r="65" spans="1:9" s="194" customFormat="1" ht="45">
      <c r="A65" s="188">
        <v>45412</v>
      </c>
      <c r="B65" s="82" t="s">
        <v>416</v>
      </c>
      <c r="C65" s="221">
        <v>1615</v>
      </c>
      <c r="D65" s="221">
        <v>0</v>
      </c>
      <c r="E65" s="77">
        <f t="shared" si="0"/>
        <v>55280.649999999994</v>
      </c>
      <c r="F65" s="173"/>
      <c r="G65" s="172"/>
      <c r="H65" s="170"/>
      <c r="I65" s="171"/>
    </row>
    <row r="66" spans="1:9" s="189" customFormat="1" ht="30">
      <c r="A66" s="188">
        <v>45412</v>
      </c>
      <c r="B66" s="82" t="s">
        <v>417</v>
      </c>
      <c r="C66" s="221">
        <v>2290</v>
      </c>
      <c r="D66" s="221">
        <v>0</v>
      </c>
      <c r="E66" s="77">
        <f t="shared" si="0"/>
        <v>52990.649999999994</v>
      </c>
      <c r="F66" s="173"/>
      <c r="G66" s="172"/>
      <c r="H66" s="170"/>
      <c r="I66" s="171"/>
    </row>
    <row r="67" spans="1:9" s="194" customFormat="1" ht="30">
      <c r="A67" s="188">
        <v>45412</v>
      </c>
      <c r="B67" s="82" t="s">
        <v>418</v>
      </c>
      <c r="C67" s="221">
        <v>45108.43</v>
      </c>
      <c r="D67" s="221">
        <v>0</v>
      </c>
      <c r="E67" s="77">
        <f t="shared" si="0"/>
        <v>7882.2199999999939</v>
      </c>
      <c r="F67" s="173"/>
      <c r="G67" s="172"/>
      <c r="H67" s="170"/>
      <c r="I67" s="171"/>
    </row>
    <row r="68" spans="1:9" s="194" customFormat="1" ht="30">
      <c r="A68" s="188">
        <v>45412</v>
      </c>
      <c r="B68" s="82" t="s">
        <v>419</v>
      </c>
      <c r="C68" s="221">
        <v>0</v>
      </c>
      <c r="D68" s="221">
        <v>0.01</v>
      </c>
      <c r="E68" s="77">
        <f t="shared" si="0"/>
        <v>7882.2299999999941</v>
      </c>
      <c r="F68" s="173"/>
      <c r="G68" s="172"/>
      <c r="H68" s="170"/>
      <c r="I68" s="171"/>
    </row>
    <row r="69" spans="1:9" s="177" customFormat="1" ht="30">
      <c r="A69" s="188">
        <v>45412</v>
      </c>
      <c r="B69" s="186" t="s">
        <v>419</v>
      </c>
      <c r="C69" s="221">
        <v>0</v>
      </c>
      <c r="D69" s="221">
        <v>0.01</v>
      </c>
      <c r="E69" s="77">
        <f t="shared" si="0"/>
        <v>7882.2399999999943</v>
      </c>
      <c r="F69" s="173"/>
      <c r="G69" s="172"/>
      <c r="H69" s="170"/>
      <c r="I69" s="171"/>
    </row>
    <row r="70" spans="1:9" s="177" customFormat="1">
      <c r="A70" s="188"/>
      <c r="B70" s="186"/>
      <c r="C70" s="221">
        <v>0</v>
      </c>
      <c r="D70" s="221">
        <v>0</v>
      </c>
      <c r="E70" s="77">
        <f t="shared" si="0"/>
        <v>7882.2399999999943</v>
      </c>
      <c r="F70" s="173"/>
      <c r="G70" s="172"/>
      <c r="H70" s="170"/>
      <c r="I70" s="171"/>
    </row>
    <row r="71" spans="1:9" s="177" customFormat="1">
      <c r="A71" s="188"/>
      <c r="B71" s="186"/>
      <c r="C71" s="221">
        <v>0</v>
      </c>
      <c r="D71" s="221">
        <v>0</v>
      </c>
      <c r="E71" s="77">
        <f t="shared" ref="E71:E107" si="1">E70-C71+D71</f>
        <v>7882.2399999999943</v>
      </c>
      <c r="F71" s="173"/>
      <c r="G71" s="172"/>
      <c r="H71" s="170"/>
      <c r="I71" s="171"/>
    </row>
    <row r="72" spans="1:9" s="177" customFormat="1">
      <c r="A72" s="188"/>
      <c r="B72" s="186"/>
      <c r="C72" s="221">
        <v>0</v>
      </c>
      <c r="D72" s="221">
        <v>0</v>
      </c>
      <c r="E72" s="77">
        <f t="shared" si="1"/>
        <v>7882.2399999999943</v>
      </c>
      <c r="F72" s="173"/>
      <c r="G72" s="172"/>
      <c r="H72" s="170"/>
      <c r="I72" s="171"/>
    </row>
    <row r="73" spans="1:9" s="177" customFormat="1">
      <c r="A73" s="188"/>
      <c r="B73" s="186"/>
      <c r="C73" s="221">
        <v>0</v>
      </c>
      <c r="D73" s="221">
        <v>0</v>
      </c>
      <c r="E73" s="77">
        <f t="shared" si="1"/>
        <v>7882.2399999999943</v>
      </c>
      <c r="F73" s="173"/>
      <c r="G73" s="172"/>
      <c r="H73" s="170"/>
      <c r="I73" s="171"/>
    </row>
    <row r="74" spans="1:9" s="177" customFormat="1">
      <c r="A74" s="188"/>
      <c r="B74" s="186"/>
      <c r="C74" s="221">
        <v>0</v>
      </c>
      <c r="D74" s="221">
        <v>0</v>
      </c>
      <c r="E74" s="77">
        <f t="shared" si="1"/>
        <v>7882.2399999999943</v>
      </c>
      <c r="F74" s="173"/>
      <c r="G74" s="172"/>
      <c r="H74" s="170"/>
      <c r="I74" s="171"/>
    </row>
    <row r="75" spans="1:9" s="177" customFormat="1">
      <c r="A75" s="188"/>
      <c r="B75" s="186"/>
      <c r="C75" s="221">
        <v>0</v>
      </c>
      <c r="D75" s="221">
        <v>0</v>
      </c>
      <c r="E75" s="77">
        <f t="shared" si="1"/>
        <v>7882.2399999999943</v>
      </c>
      <c r="F75" s="173"/>
      <c r="G75" s="172"/>
      <c r="H75" s="170"/>
      <c r="I75" s="171"/>
    </row>
    <row r="76" spans="1:9" s="177" customFormat="1">
      <c r="A76" s="188"/>
      <c r="B76" s="186"/>
      <c r="C76" s="221">
        <v>0</v>
      </c>
      <c r="D76" s="221">
        <v>0</v>
      </c>
      <c r="E76" s="77">
        <f t="shared" si="1"/>
        <v>7882.2399999999943</v>
      </c>
      <c r="F76" s="173"/>
      <c r="G76" s="172"/>
      <c r="H76" s="170"/>
      <c r="I76" s="171"/>
    </row>
    <row r="77" spans="1:9" s="177" customFormat="1">
      <c r="A77" s="188"/>
      <c r="B77" s="186"/>
      <c r="C77" s="221">
        <v>0</v>
      </c>
      <c r="D77" s="221">
        <v>0</v>
      </c>
      <c r="E77" s="77">
        <f t="shared" si="1"/>
        <v>7882.2399999999943</v>
      </c>
      <c r="F77" s="173"/>
      <c r="G77" s="172"/>
      <c r="H77" s="170"/>
      <c r="I77" s="171"/>
    </row>
    <row r="78" spans="1:9" s="177" customFormat="1">
      <c r="A78" s="188"/>
      <c r="B78" s="186"/>
      <c r="C78" s="221">
        <v>0</v>
      </c>
      <c r="D78" s="221">
        <v>0</v>
      </c>
      <c r="E78" s="77">
        <f t="shared" si="1"/>
        <v>7882.2399999999943</v>
      </c>
      <c r="F78" s="173"/>
      <c r="G78" s="172"/>
      <c r="H78" s="170"/>
      <c r="I78" s="171"/>
    </row>
    <row r="79" spans="1:9" s="177" customFormat="1">
      <c r="A79" s="188"/>
      <c r="B79" s="186"/>
      <c r="C79" s="221">
        <v>0</v>
      </c>
      <c r="D79" s="221">
        <v>0</v>
      </c>
      <c r="E79" s="77">
        <f t="shared" si="1"/>
        <v>7882.2399999999943</v>
      </c>
      <c r="F79" s="173"/>
      <c r="G79" s="172"/>
      <c r="H79" s="170"/>
      <c r="I79" s="171"/>
    </row>
    <row r="80" spans="1:9" s="177" customFormat="1">
      <c r="A80" s="188"/>
      <c r="B80" s="186"/>
      <c r="C80" s="221">
        <v>0</v>
      </c>
      <c r="D80" s="221">
        <v>0</v>
      </c>
      <c r="E80" s="77">
        <f t="shared" si="1"/>
        <v>7882.2399999999943</v>
      </c>
      <c r="F80" s="173"/>
      <c r="G80" s="172"/>
      <c r="H80" s="170"/>
      <c r="I80" s="171"/>
    </row>
    <row r="81" spans="1:9" s="194" customFormat="1">
      <c r="A81" s="92"/>
      <c r="B81" s="82"/>
      <c r="C81" s="221">
        <v>0</v>
      </c>
      <c r="D81" s="221">
        <v>0</v>
      </c>
      <c r="E81" s="77">
        <f t="shared" si="1"/>
        <v>7882.2399999999943</v>
      </c>
      <c r="F81" s="173"/>
      <c r="G81" s="172"/>
      <c r="H81" s="170"/>
      <c r="I81" s="171"/>
    </row>
    <row r="82" spans="1:9" s="194" customFormat="1">
      <c r="A82" s="92"/>
      <c r="B82" s="82"/>
      <c r="C82" s="221">
        <v>0</v>
      </c>
      <c r="D82" s="221">
        <v>0</v>
      </c>
      <c r="E82" s="77">
        <f t="shared" si="1"/>
        <v>7882.2399999999943</v>
      </c>
      <c r="F82" s="173"/>
      <c r="G82" s="172"/>
      <c r="H82" s="170"/>
      <c r="I82" s="171"/>
    </row>
    <row r="83" spans="1:9" s="194" customFormat="1">
      <c r="A83" s="92"/>
      <c r="B83" s="82"/>
      <c r="C83" s="221">
        <v>0</v>
      </c>
      <c r="D83" s="221">
        <v>0</v>
      </c>
      <c r="E83" s="77">
        <f t="shared" si="1"/>
        <v>7882.2399999999943</v>
      </c>
      <c r="F83" s="173"/>
      <c r="G83" s="172"/>
      <c r="H83" s="170"/>
      <c r="I83" s="171"/>
    </row>
    <row r="84" spans="1:9" s="189" customFormat="1">
      <c r="A84" s="92"/>
      <c r="B84" s="82"/>
      <c r="C84" s="221">
        <v>0</v>
      </c>
      <c r="D84" s="221">
        <v>0</v>
      </c>
      <c r="E84" s="77">
        <f t="shared" si="1"/>
        <v>7882.2399999999943</v>
      </c>
      <c r="F84" s="173"/>
      <c r="G84" s="172"/>
      <c r="H84" s="170"/>
      <c r="I84" s="171"/>
    </row>
    <row r="85" spans="1:9" s="177" customFormat="1">
      <c r="A85" s="188"/>
      <c r="B85" s="186"/>
      <c r="C85" s="221">
        <v>0</v>
      </c>
      <c r="D85" s="221">
        <v>0</v>
      </c>
      <c r="E85" s="77">
        <f t="shared" si="1"/>
        <v>7882.2399999999943</v>
      </c>
      <c r="F85" s="173"/>
      <c r="G85" s="172"/>
      <c r="H85" s="170"/>
      <c r="I85" s="171"/>
    </row>
    <row r="86" spans="1:9" s="177" customFormat="1">
      <c r="A86" s="188"/>
      <c r="B86" s="186"/>
      <c r="C86" s="221">
        <v>0</v>
      </c>
      <c r="D86" s="221">
        <v>0</v>
      </c>
      <c r="E86" s="77">
        <f t="shared" si="1"/>
        <v>7882.2399999999943</v>
      </c>
      <c r="F86" s="173"/>
      <c r="G86" s="172"/>
      <c r="H86" s="170"/>
      <c r="I86" s="171"/>
    </row>
    <row r="87" spans="1:9" s="177" customFormat="1">
      <c r="A87" s="188"/>
      <c r="B87" s="186"/>
      <c r="C87" s="221">
        <v>0</v>
      </c>
      <c r="D87" s="221">
        <v>0</v>
      </c>
      <c r="E87" s="77">
        <f t="shared" si="1"/>
        <v>7882.2399999999943</v>
      </c>
      <c r="F87" s="173"/>
      <c r="G87" s="172"/>
      <c r="H87" s="170"/>
      <c r="I87" s="171"/>
    </row>
    <row r="88" spans="1:9" s="194" customFormat="1">
      <c r="A88" s="92"/>
      <c r="B88" s="82"/>
      <c r="C88" s="221">
        <v>0</v>
      </c>
      <c r="D88" s="221">
        <v>0</v>
      </c>
      <c r="E88" s="77">
        <f t="shared" si="1"/>
        <v>7882.2399999999943</v>
      </c>
      <c r="F88" s="173"/>
      <c r="G88" s="172"/>
      <c r="H88" s="170"/>
      <c r="I88" s="171"/>
    </row>
    <row r="89" spans="1:9" s="177" customFormat="1">
      <c r="A89" s="188"/>
      <c r="B89" s="186"/>
      <c r="C89" s="221">
        <v>0</v>
      </c>
      <c r="D89" s="221">
        <v>0</v>
      </c>
      <c r="E89" s="77">
        <f t="shared" si="1"/>
        <v>7882.2399999999943</v>
      </c>
      <c r="F89" s="173"/>
      <c r="G89" s="172"/>
      <c r="H89" s="170"/>
      <c r="I89" s="171"/>
    </row>
    <row r="90" spans="1:9" s="177" customFormat="1">
      <c r="A90" s="188"/>
      <c r="B90" s="186"/>
      <c r="C90" s="221">
        <v>0</v>
      </c>
      <c r="D90" s="221">
        <v>0</v>
      </c>
      <c r="E90" s="77">
        <f t="shared" si="1"/>
        <v>7882.2399999999943</v>
      </c>
      <c r="F90" s="173"/>
      <c r="G90" s="172"/>
      <c r="H90" s="170"/>
      <c r="I90" s="171"/>
    </row>
    <row r="91" spans="1:9" s="177" customFormat="1">
      <c r="A91" s="188"/>
      <c r="B91" s="186"/>
      <c r="C91" s="221">
        <v>0</v>
      </c>
      <c r="D91" s="221">
        <v>0</v>
      </c>
      <c r="E91" s="77">
        <f t="shared" si="1"/>
        <v>7882.2399999999943</v>
      </c>
      <c r="F91" s="173"/>
      <c r="G91" s="172"/>
      <c r="H91" s="170"/>
      <c r="I91" s="171"/>
    </row>
    <row r="92" spans="1:9" s="177" customFormat="1">
      <c r="A92" s="188"/>
      <c r="B92" s="186"/>
      <c r="C92" s="221">
        <v>0</v>
      </c>
      <c r="D92" s="221">
        <v>0</v>
      </c>
      <c r="E92" s="77">
        <f t="shared" si="1"/>
        <v>7882.2399999999943</v>
      </c>
      <c r="F92" s="173"/>
      <c r="G92" s="172"/>
      <c r="H92" s="170"/>
      <c r="I92" s="171"/>
    </row>
    <row r="93" spans="1:9" s="194" customFormat="1">
      <c r="A93" s="92"/>
      <c r="B93" s="82"/>
      <c r="C93" s="221">
        <v>0</v>
      </c>
      <c r="D93" s="221">
        <v>0</v>
      </c>
      <c r="E93" s="77">
        <f t="shared" si="1"/>
        <v>7882.2399999999943</v>
      </c>
      <c r="F93" s="173"/>
      <c r="G93" s="172"/>
      <c r="H93" s="170"/>
      <c r="I93" s="171"/>
    </row>
    <row r="94" spans="1:9" s="194" customFormat="1">
      <c r="A94" s="92"/>
      <c r="B94" s="82"/>
      <c r="C94" s="221">
        <v>0</v>
      </c>
      <c r="D94" s="221">
        <v>0</v>
      </c>
      <c r="E94" s="77">
        <f t="shared" si="1"/>
        <v>7882.2399999999943</v>
      </c>
      <c r="F94" s="173"/>
      <c r="G94" s="172"/>
      <c r="H94" s="170"/>
      <c r="I94" s="171"/>
    </row>
    <row r="95" spans="1:9" s="194" customFormat="1">
      <c r="A95" s="92"/>
      <c r="B95" s="82"/>
      <c r="C95" s="221">
        <v>0</v>
      </c>
      <c r="D95" s="221">
        <v>0</v>
      </c>
      <c r="E95" s="77">
        <f t="shared" si="1"/>
        <v>7882.2399999999943</v>
      </c>
      <c r="F95" s="173"/>
      <c r="G95" s="172"/>
      <c r="H95" s="170"/>
      <c r="I95" s="171"/>
    </row>
    <row r="96" spans="1:9" s="189" customFormat="1">
      <c r="A96" s="92"/>
      <c r="B96" s="82"/>
      <c r="C96" s="221">
        <v>0</v>
      </c>
      <c r="D96" s="221">
        <v>0</v>
      </c>
      <c r="E96" s="77">
        <f t="shared" si="1"/>
        <v>7882.2399999999943</v>
      </c>
      <c r="F96" s="173"/>
      <c r="G96" s="172"/>
      <c r="H96" s="170"/>
      <c r="I96" s="171"/>
    </row>
    <row r="97" spans="1:9" s="189" customFormat="1">
      <c r="A97" s="92"/>
      <c r="B97" s="82"/>
      <c r="C97" s="221">
        <v>0</v>
      </c>
      <c r="D97" s="221">
        <v>0</v>
      </c>
      <c r="E97" s="77">
        <f t="shared" si="1"/>
        <v>7882.2399999999943</v>
      </c>
      <c r="F97" s="173"/>
      <c r="G97" s="172"/>
      <c r="H97" s="170"/>
      <c r="I97" s="171"/>
    </row>
    <row r="98" spans="1:9" s="177" customFormat="1">
      <c r="A98" s="92"/>
      <c r="B98" s="186"/>
      <c r="C98" s="221">
        <v>0</v>
      </c>
      <c r="D98" s="221">
        <v>0</v>
      </c>
      <c r="E98" s="77">
        <f t="shared" si="1"/>
        <v>7882.2399999999943</v>
      </c>
      <c r="F98" s="173"/>
      <c r="G98" s="172"/>
      <c r="H98" s="170"/>
      <c r="I98" s="171"/>
    </row>
    <row r="99" spans="1:9" s="189" customFormat="1">
      <c r="A99" s="92"/>
      <c r="B99" s="82"/>
      <c r="C99" s="221">
        <v>0</v>
      </c>
      <c r="D99" s="221">
        <v>0</v>
      </c>
      <c r="E99" s="77">
        <f t="shared" si="1"/>
        <v>7882.2399999999943</v>
      </c>
      <c r="F99" s="173"/>
      <c r="G99" s="172"/>
      <c r="H99" s="170"/>
      <c r="I99" s="171"/>
    </row>
    <row r="100" spans="1:9" s="189" customFormat="1">
      <c r="A100" s="92"/>
      <c r="B100" s="82"/>
      <c r="C100" s="221">
        <v>0</v>
      </c>
      <c r="D100" s="221">
        <v>0</v>
      </c>
      <c r="E100" s="77">
        <f t="shared" si="1"/>
        <v>7882.2399999999943</v>
      </c>
      <c r="F100" s="173"/>
      <c r="G100" s="172"/>
      <c r="H100" s="170"/>
      <c r="I100" s="171"/>
    </row>
    <row r="101" spans="1:9" s="177" customFormat="1">
      <c r="A101" s="92"/>
      <c r="B101" s="186"/>
      <c r="C101" s="221">
        <v>0</v>
      </c>
      <c r="D101" s="221">
        <v>0</v>
      </c>
      <c r="E101" s="77">
        <f t="shared" si="1"/>
        <v>7882.2399999999943</v>
      </c>
      <c r="F101" s="173"/>
      <c r="G101" s="172"/>
      <c r="H101" s="170"/>
      <c r="I101" s="171"/>
    </row>
    <row r="102" spans="1:9" s="189" customFormat="1">
      <c r="A102" s="92"/>
      <c r="B102" s="82"/>
      <c r="C102" s="221">
        <v>0</v>
      </c>
      <c r="D102" s="221">
        <v>0</v>
      </c>
      <c r="E102" s="77">
        <f t="shared" si="1"/>
        <v>7882.2399999999943</v>
      </c>
      <c r="F102" s="173"/>
      <c r="G102" s="172"/>
      <c r="H102" s="170"/>
      <c r="I102" s="171"/>
    </row>
    <row r="103" spans="1:9" s="189" customFormat="1">
      <c r="A103" s="92"/>
      <c r="B103" s="82"/>
      <c r="C103" s="221">
        <v>0</v>
      </c>
      <c r="D103" s="221">
        <v>0</v>
      </c>
      <c r="E103" s="77">
        <f t="shared" si="1"/>
        <v>7882.2399999999943</v>
      </c>
      <c r="F103" s="173"/>
      <c r="G103" s="172"/>
      <c r="H103" s="170"/>
      <c r="I103" s="171"/>
    </row>
    <row r="104" spans="1:9" s="189" customFormat="1">
      <c r="A104" s="92"/>
      <c r="B104" s="82"/>
      <c r="C104" s="221">
        <v>0</v>
      </c>
      <c r="D104" s="221">
        <v>0</v>
      </c>
      <c r="E104" s="77">
        <f t="shared" si="1"/>
        <v>7882.2399999999943</v>
      </c>
      <c r="F104" s="173"/>
      <c r="G104" s="172"/>
      <c r="H104" s="170"/>
      <c r="I104" s="171"/>
    </row>
    <row r="105" spans="1:9" s="177" customFormat="1">
      <c r="A105" s="92"/>
      <c r="B105" s="186"/>
      <c r="C105" s="221">
        <v>0</v>
      </c>
      <c r="D105" s="221">
        <v>0</v>
      </c>
      <c r="E105" s="77">
        <f t="shared" si="1"/>
        <v>7882.2399999999943</v>
      </c>
      <c r="F105" s="173"/>
      <c r="G105" s="172"/>
      <c r="H105" s="170"/>
      <c r="I105" s="171"/>
    </row>
    <row r="106" spans="1:9" s="189" customFormat="1">
      <c r="A106" s="92"/>
      <c r="B106" s="82"/>
      <c r="C106" s="221">
        <v>0</v>
      </c>
      <c r="D106" s="221">
        <v>0</v>
      </c>
      <c r="E106" s="77">
        <f t="shared" si="1"/>
        <v>7882.2399999999943</v>
      </c>
      <c r="F106" s="173"/>
      <c r="G106" s="172"/>
      <c r="H106" s="170"/>
      <c r="I106" s="171"/>
    </row>
    <row r="107" spans="1:9" s="189" customFormat="1">
      <c r="A107" s="92"/>
      <c r="B107" s="82"/>
      <c r="C107" s="221">
        <v>0</v>
      </c>
      <c r="D107" s="221">
        <v>0</v>
      </c>
      <c r="E107" s="77">
        <f t="shared" si="1"/>
        <v>7882.2399999999943</v>
      </c>
      <c r="F107" s="173"/>
      <c r="G107" s="172"/>
      <c r="H107" s="170"/>
      <c r="I107" s="171"/>
    </row>
    <row r="108" spans="1:9" s="7" customFormat="1">
      <c r="A108" s="92"/>
      <c r="B108" s="82"/>
      <c r="C108" s="221">
        <v>0</v>
      </c>
      <c r="D108" s="221">
        <v>0</v>
      </c>
      <c r="E108" s="77">
        <f t="shared" ref="E108:E133" si="2">E107-C108+D108</f>
        <v>7882.2399999999943</v>
      </c>
      <c r="F108" s="173"/>
      <c r="G108" s="172"/>
      <c r="H108" s="170"/>
      <c r="I108" s="171"/>
    </row>
    <row r="109" spans="1:9" s="195" customFormat="1">
      <c r="A109" s="92"/>
      <c r="B109" s="82"/>
      <c r="C109" s="221">
        <v>0</v>
      </c>
      <c r="D109" s="221">
        <v>0</v>
      </c>
      <c r="E109" s="77">
        <f t="shared" si="2"/>
        <v>7882.2399999999943</v>
      </c>
      <c r="F109" s="173"/>
      <c r="G109" s="172"/>
      <c r="H109" s="170"/>
      <c r="I109" s="171"/>
    </row>
    <row r="110" spans="1:9" s="195" customFormat="1">
      <c r="A110" s="92"/>
      <c r="B110" s="82"/>
      <c r="C110" s="221">
        <v>0</v>
      </c>
      <c r="D110" s="221">
        <v>0</v>
      </c>
      <c r="E110" s="77">
        <f t="shared" si="2"/>
        <v>7882.2399999999943</v>
      </c>
      <c r="F110" s="173"/>
      <c r="G110" s="172"/>
      <c r="H110" s="170"/>
      <c r="I110" s="171"/>
    </row>
    <row r="111" spans="1:9" s="7" customFormat="1">
      <c r="A111" s="92"/>
      <c r="B111" s="82"/>
      <c r="C111" s="221">
        <v>0</v>
      </c>
      <c r="D111" s="221">
        <v>0</v>
      </c>
      <c r="E111" s="77">
        <f t="shared" si="2"/>
        <v>7882.2399999999943</v>
      </c>
      <c r="F111" s="173"/>
      <c r="G111" s="172"/>
      <c r="H111" s="170"/>
      <c r="I111" s="171"/>
    </row>
    <row r="112" spans="1:9" s="194" customFormat="1">
      <c r="A112" s="92"/>
      <c r="B112" s="82"/>
      <c r="C112" s="221">
        <v>0</v>
      </c>
      <c r="D112" s="221">
        <v>0</v>
      </c>
      <c r="E112" s="77">
        <f t="shared" si="2"/>
        <v>7882.2399999999943</v>
      </c>
      <c r="F112" s="173"/>
      <c r="G112" s="172"/>
      <c r="H112" s="170"/>
      <c r="I112" s="171"/>
    </row>
    <row r="113" spans="1:9" s="195" customFormat="1">
      <c r="A113" s="92"/>
      <c r="B113" s="82"/>
      <c r="C113" s="221">
        <v>0</v>
      </c>
      <c r="D113" s="221">
        <v>0</v>
      </c>
      <c r="E113" s="77">
        <f t="shared" si="2"/>
        <v>7882.2399999999943</v>
      </c>
      <c r="F113" s="173"/>
      <c r="G113" s="172"/>
      <c r="H113" s="170"/>
      <c r="I113" s="171"/>
    </row>
    <row r="114" spans="1:9">
      <c r="A114" s="92"/>
      <c r="B114" s="82"/>
      <c r="C114" s="221">
        <v>0</v>
      </c>
      <c r="D114" s="221">
        <v>0</v>
      </c>
      <c r="E114" s="77">
        <f t="shared" si="2"/>
        <v>7882.2399999999943</v>
      </c>
      <c r="F114" s="173"/>
      <c r="G114" s="172"/>
      <c r="H114" s="170"/>
      <c r="I114" s="171"/>
    </row>
    <row r="115" spans="1:9">
      <c r="A115" s="92"/>
      <c r="B115" s="82"/>
      <c r="C115" s="221">
        <v>0</v>
      </c>
      <c r="D115" s="221">
        <v>0</v>
      </c>
      <c r="E115" s="77">
        <f t="shared" si="2"/>
        <v>7882.2399999999943</v>
      </c>
      <c r="F115" s="173"/>
      <c r="G115" s="172"/>
      <c r="H115" s="170"/>
      <c r="I115" s="171"/>
    </row>
    <row r="116" spans="1:9">
      <c r="A116" s="92"/>
      <c r="B116" s="82"/>
      <c r="C116" s="221">
        <v>0</v>
      </c>
      <c r="D116" s="221">
        <v>0</v>
      </c>
      <c r="E116" s="77">
        <f t="shared" si="2"/>
        <v>7882.2399999999943</v>
      </c>
      <c r="F116" s="173"/>
      <c r="G116" s="172"/>
      <c r="H116" s="170"/>
      <c r="I116" s="171"/>
    </row>
    <row r="117" spans="1:9">
      <c r="A117" s="92"/>
      <c r="B117" s="82"/>
      <c r="C117" s="221">
        <v>0</v>
      </c>
      <c r="D117" s="221">
        <v>0</v>
      </c>
      <c r="E117" s="77">
        <f t="shared" si="2"/>
        <v>7882.2399999999943</v>
      </c>
      <c r="F117" s="173"/>
      <c r="G117" s="172"/>
      <c r="H117" s="170"/>
      <c r="I117" s="171"/>
    </row>
    <row r="118" spans="1:9">
      <c r="A118" s="92"/>
      <c r="B118" s="82"/>
      <c r="C118" s="221">
        <v>0</v>
      </c>
      <c r="D118" s="221">
        <v>0</v>
      </c>
      <c r="E118" s="77">
        <f t="shared" si="2"/>
        <v>7882.2399999999943</v>
      </c>
      <c r="F118" s="173"/>
      <c r="G118" s="172"/>
      <c r="H118" s="170"/>
      <c r="I118" s="171"/>
    </row>
    <row r="119" spans="1:9">
      <c r="A119" s="92"/>
      <c r="B119" s="82"/>
      <c r="C119" s="221">
        <v>0</v>
      </c>
      <c r="D119" s="221">
        <v>0</v>
      </c>
      <c r="E119" s="77">
        <f t="shared" si="2"/>
        <v>7882.2399999999943</v>
      </c>
      <c r="F119" s="173"/>
      <c r="G119" s="172"/>
      <c r="H119" s="170"/>
      <c r="I119" s="171"/>
    </row>
    <row r="120" spans="1:9">
      <c r="A120" s="92"/>
      <c r="B120" s="82"/>
      <c r="C120" s="221">
        <v>0</v>
      </c>
      <c r="D120" s="221">
        <v>0</v>
      </c>
      <c r="E120" s="77">
        <f t="shared" si="2"/>
        <v>7882.2399999999943</v>
      </c>
      <c r="F120" s="173"/>
      <c r="G120" s="172"/>
      <c r="H120" s="170"/>
      <c r="I120" s="171"/>
    </row>
    <row r="121" spans="1:9">
      <c r="A121" s="92"/>
      <c r="B121" s="82"/>
      <c r="C121" s="221">
        <v>0</v>
      </c>
      <c r="D121" s="221">
        <v>0</v>
      </c>
      <c r="E121" s="77">
        <f t="shared" si="2"/>
        <v>7882.2399999999943</v>
      </c>
      <c r="F121" s="173"/>
      <c r="G121" s="172"/>
      <c r="H121" s="170"/>
      <c r="I121" s="171"/>
    </row>
    <row r="122" spans="1:9">
      <c r="A122" s="92"/>
      <c r="B122" s="82"/>
      <c r="C122" s="221">
        <v>0</v>
      </c>
      <c r="D122" s="221">
        <v>0</v>
      </c>
      <c r="E122" s="77">
        <f t="shared" si="2"/>
        <v>7882.2399999999943</v>
      </c>
      <c r="F122" s="173"/>
      <c r="G122" s="172"/>
      <c r="H122" s="170"/>
      <c r="I122" s="171"/>
    </row>
    <row r="123" spans="1:9">
      <c r="A123" s="92"/>
      <c r="B123" s="82"/>
      <c r="C123" s="221">
        <v>0</v>
      </c>
      <c r="D123" s="221">
        <v>0</v>
      </c>
      <c r="E123" s="77">
        <f t="shared" si="2"/>
        <v>7882.2399999999943</v>
      </c>
      <c r="F123" s="173"/>
      <c r="G123" s="172"/>
      <c r="H123" s="170"/>
      <c r="I123" s="171"/>
    </row>
    <row r="124" spans="1:9">
      <c r="A124" s="92"/>
      <c r="B124" s="82"/>
      <c r="C124" s="221">
        <v>0</v>
      </c>
      <c r="D124" s="221">
        <v>0</v>
      </c>
      <c r="E124" s="77">
        <f t="shared" si="2"/>
        <v>7882.2399999999943</v>
      </c>
      <c r="F124" s="174"/>
      <c r="G124" s="175"/>
      <c r="H124" s="176"/>
      <c r="I124" s="187"/>
    </row>
    <row r="125" spans="1:9">
      <c r="A125" s="92"/>
      <c r="B125" s="82"/>
      <c r="C125" s="221">
        <v>0</v>
      </c>
      <c r="D125" s="221">
        <v>0</v>
      </c>
      <c r="E125" s="77">
        <f t="shared" si="2"/>
        <v>7882.2399999999943</v>
      </c>
      <c r="F125" s="174"/>
      <c r="G125" s="175"/>
      <c r="H125" s="176"/>
      <c r="I125" s="187"/>
    </row>
    <row r="126" spans="1:9">
      <c r="A126" s="92"/>
      <c r="B126" s="82"/>
      <c r="C126" s="221">
        <v>0</v>
      </c>
      <c r="D126" s="221">
        <v>0</v>
      </c>
      <c r="E126" s="77">
        <f t="shared" si="2"/>
        <v>7882.2399999999943</v>
      </c>
      <c r="F126" s="174"/>
      <c r="G126" s="175"/>
      <c r="H126" s="176"/>
      <c r="I126" s="187"/>
    </row>
    <row r="127" spans="1:9">
      <c r="A127" s="92"/>
      <c r="B127" s="82"/>
      <c r="C127" s="221">
        <v>0</v>
      </c>
      <c r="D127" s="221">
        <v>0</v>
      </c>
      <c r="E127" s="77">
        <f t="shared" si="2"/>
        <v>7882.2399999999943</v>
      </c>
      <c r="F127" s="174"/>
      <c r="G127" s="175"/>
      <c r="H127" s="176"/>
      <c r="I127" s="187"/>
    </row>
    <row r="128" spans="1:9">
      <c r="A128" s="92"/>
      <c r="B128" s="82"/>
      <c r="C128" s="221">
        <v>0</v>
      </c>
      <c r="D128" s="221">
        <v>0</v>
      </c>
      <c r="E128" s="77">
        <f t="shared" si="2"/>
        <v>7882.2399999999943</v>
      </c>
      <c r="F128" s="174"/>
      <c r="G128" s="175"/>
      <c r="H128" s="176"/>
      <c r="I128" s="187"/>
    </row>
    <row r="129" spans="1:9">
      <c r="A129" s="92"/>
      <c r="B129" s="82"/>
      <c r="C129" s="221">
        <v>0</v>
      </c>
      <c r="D129" s="221">
        <v>0</v>
      </c>
      <c r="E129" s="77">
        <f t="shared" si="2"/>
        <v>7882.2399999999943</v>
      </c>
      <c r="F129" s="174"/>
      <c r="G129" s="175"/>
      <c r="H129" s="176"/>
      <c r="I129" s="187"/>
    </row>
    <row r="130" spans="1:9">
      <c r="A130" s="92"/>
      <c r="B130" s="82"/>
      <c r="C130" s="221">
        <v>0</v>
      </c>
      <c r="D130" s="221">
        <v>0</v>
      </c>
      <c r="E130" s="77">
        <f t="shared" si="2"/>
        <v>7882.2399999999943</v>
      </c>
      <c r="F130" s="174"/>
      <c r="G130" s="175"/>
      <c r="H130" s="176"/>
      <c r="I130" s="187"/>
    </row>
    <row r="131" spans="1:9">
      <c r="A131" s="92"/>
      <c r="B131" s="82"/>
      <c r="C131" s="221">
        <v>0</v>
      </c>
      <c r="D131" s="221">
        <v>0</v>
      </c>
      <c r="E131" s="77">
        <f t="shared" si="2"/>
        <v>7882.2399999999943</v>
      </c>
      <c r="F131" s="174"/>
      <c r="G131" s="175"/>
      <c r="H131" s="176"/>
      <c r="I131" s="187"/>
    </row>
    <row r="132" spans="1:9">
      <c r="A132" s="92"/>
      <c r="B132" s="82"/>
      <c r="C132" s="221">
        <v>0</v>
      </c>
      <c r="D132" s="221">
        <v>0</v>
      </c>
      <c r="E132" s="77">
        <f t="shared" si="2"/>
        <v>7882.2399999999943</v>
      </c>
      <c r="F132" s="173"/>
      <c r="G132" s="172"/>
      <c r="H132" s="170"/>
      <c r="I132" s="171"/>
    </row>
    <row r="133" spans="1:9">
      <c r="A133" s="92"/>
      <c r="B133" s="82"/>
      <c r="C133" s="221">
        <v>0</v>
      </c>
      <c r="D133" s="221">
        <v>0</v>
      </c>
      <c r="E133" s="77">
        <f t="shared" si="2"/>
        <v>7882.2399999999943</v>
      </c>
      <c r="F133" s="173"/>
      <c r="G133" s="172"/>
      <c r="H133" s="170"/>
      <c r="I133" s="171"/>
    </row>
    <row r="134" spans="1:9">
      <c r="A134" s="92"/>
      <c r="B134" s="82"/>
      <c r="C134" s="221">
        <v>0</v>
      </c>
      <c r="D134" s="221">
        <v>0</v>
      </c>
      <c r="E134" s="77">
        <f t="shared" ref="E134:E197" si="3">E133-C134+D134</f>
        <v>7882.2399999999943</v>
      </c>
      <c r="F134" s="173"/>
      <c r="G134" s="172"/>
      <c r="H134" s="170"/>
      <c r="I134" s="171"/>
    </row>
    <row r="135" spans="1:9">
      <c r="A135" s="92"/>
      <c r="B135" s="82"/>
      <c r="C135" s="221">
        <v>0</v>
      </c>
      <c r="D135" s="221">
        <v>0</v>
      </c>
      <c r="E135" s="77">
        <f t="shared" si="3"/>
        <v>7882.2399999999943</v>
      </c>
      <c r="F135" s="173"/>
      <c r="G135" s="172"/>
      <c r="H135" s="170"/>
      <c r="I135" s="171"/>
    </row>
    <row r="136" spans="1:9">
      <c r="A136" s="92"/>
      <c r="B136" s="82"/>
      <c r="C136" s="221">
        <v>0</v>
      </c>
      <c r="D136" s="221">
        <v>0</v>
      </c>
      <c r="E136" s="77">
        <f t="shared" si="3"/>
        <v>7882.2399999999943</v>
      </c>
      <c r="F136" s="173"/>
      <c r="G136" s="172"/>
      <c r="H136" s="170"/>
      <c r="I136" s="171"/>
    </row>
    <row r="137" spans="1:9">
      <c r="A137" s="92"/>
      <c r="B137" s="82"/>
      <c r="C137" s="221">
        <v>0</v>
      </c>
      <c r="D137" s="221">
        <v>0</v>
      </c>
      <c r="E137" s="77">
        <f t="shared" si="3"/>
        <v>7882.2399999999943</v>
      </c>
      <c r="F137" s="173"/>
      <c r="G137" s="172"/>
      <c r="H137" s="170"/>
      <c r="I137" s="171"/>
    </row>
    <row r="138" spans="1:9">
      <c r="A138" s="92"/>
      <c r="B138" s="82"/>
      <c r="C138" s="221">
        <v>0</v>
      </c>
      <c r="D138" s="221">
        <v>0</v>
      </c>
      <c r="E138" s="77">
        <f t="shared" si="3"/>
        <v>7882.2399999999943</v>
      </c>
      <c r="F138" s="173"/>
      <c r="G138" s="172"/>
      <c r="H138" s="170"/>
      <c r="I138" s="171"/>
    </row>
    <row r="139" spans="1:9">
      <c r="A139" s="92"/>
      <c r="B139" s="82"/>
      <c r="C139" s="221">
        <v>0</v>
      </c>
      <c r="D139" s="221">
        <v>0</v>
      </c>
      <c r="E139" s="77">
        <f t="shared" si="3"/>
        <v>7882.2399999999943</v>
      </c>
      <c r="F139" s="173"/>
      <c r="G139" s="172"/>
      <c r="H139" s="170"/>
      <c r="I139" s="171"/>
    </row>
    <row r="140" spans="1:9">
      <c r="A140" s="92"/>
      <c r="B140" s="82"/>
      <c r="C140" s="221">
        <v>0</v>
      </c>
      <c r="D140" s="221">
        <v>0</v>
      </c>
      <c r="E140" s="77">
        <f t="shared" si="3"/>
        <v>7882.2399999999943</v>
      </c>
      <c r="F140" s="173"/>
      <c r="G140" s="172"/>
      <c r="H140" s="170"/>
      <c r="I140" s="171"/>
    </row>
    <row r="141" spans="1:9">
      <c r="A141" s="92"/>
      <c r="B141" s="82"/>
      <c r="C141" s="221">
        <v>0</v>
      </c>
      <c r="D141" s="221">
        <v>0</v>
      </c>
      <c r="E141" s="77">
        <f t="shared" si="3"/>
        <v>7882.2399999999943</v>
      </c>
      <c r="F141" s="173"/>
      <c r="G141" s="172"/>
      <c r="H141" s="170"/>
      <c r="I141" s="171"/>
    </row>
    <row r="142" spans="1:9">
      <c r="A142" s="92"/>
      <c r="B142" s="82"/>
      <c r="C142" s="221">
        <v>0</v>
      </c>
      <c r="D142" s="221">
        <v>0</v>
      </c>
      <c r="E142" s="77">
        <f t="shared" si="3"/>
        <v>7882.2399999999943</v>
      </c>
      <c r="F142" s="173"/>
      <c r="G142" s="172"/>
      <c r="H142" s="170"/>
      <c r="I142" s="171"/>
    </row>
    <row r="143" spans="1:9">
      <c r="A143" s="92"/>
      <c r="B143" s="82"/>
      <c r="C143" s="221">
        <v>0</v>
      </c>
      <c r="D143" s="221">
        <v>0</v>
      </c>
      <c r="E143" s="77">
        <f t="shared" si="3"/>
        <v>7882.2399999999943</v>
      </c>
      <c r="F143" s="173"/>
      <c r="G143" s="172"/>
      <c r="H143" s="170"/>
      <c r="I143" s="171"/>
    </row>
    <row r="144" spans="1:9">
      <c r="A144" s="92"/>
      <c r="B144" s="82"/>
      <c r="C144" s="221">
        <v>0</v>
      </c>
      <c r="D144" s="221">
        <v>0</v>
      </c>
      <c r="E144" s="77">
        <f t="shared" si="3"/>
        <v>7882.2399999999943</v>
      </c>
      <c r="F144" s="173"/>
      <c r="G144" s="172"/>
      <c r="H144" s="170"/>
      <c r="I144" s="171"/>
    </row>
    <row r="145" spans="1:9">
      <c r="A145" s="92"/>
      <c r="B145" s="155"/>
      <c r="C145" s="221">
        <v>0</v>
      </c>
      <c r="D145" s="221">
        <v>0</v>
      </c>
      <c r="E145" s="77">
        <f t="shared" si="3"/>
        <v>7882.2399999999943</v>
      </c>
      <c r="F145" s="173"/>
      <c r="G145" s="172"/>
      <c r="H145" s="170"/>
      <c r="I145" s="171"/>
    </row>
    <row r="146" spans="1:9">
      <c r="A146" s="92"/>
      <c r="B146" s="155"/>
      <c r="C146" s="221">
        <v>0</v>
      </c>
      <c r="D146" s="221">
        <v>0</v>
      </c>
      <c r="E146" s="77">
        <f t="shared" si="3"/>
        <v>7882.2399999999943</v>
      </c>
      <c r="F146" s="173"/>
      <c r="G146" s="172"/>
      <c r="H146" s="172"/>
      <c r="I146" s="171"/>
    </row>
    <row r="147" spans="1:9">
      <c r="A147" s="92"/>
      <c r="B147" s="155"/>
      <c r="C147" s="221">
        <v>0</v>
      </c>
      <c r="D147" s="221">
        <v>0</v>
      </c>
      <c r="E147" s="77">
        <f t="shared" si="3"/>
        <v>7882.2399999999943</v>
      </c>
      <c r="F147" s="173"/>
      <c r="G147" s="172"/>
      <c r="H147" s="172"/>
      <c r="I147" s="171"/>
    </row>
    <row r="148" spans="1:9">
      <c r="A148" s="92"/>
      <c r="B148" s="155"/>
      <c r="C148" s="221">
        <v>0</v>
      </c>
      <c r="D148" s="221">
        <v>0</v>
      </c>
      <c r="E148" s="77">
        <f t="shared" si="3"/>
        <v>7882.2399999999943</v>
      </c>
      <c r="F148" s="173"/>
      <c r="G148" s="172"/>
      <c r="H148" s="172"/>
      <c r="I148" s="171"/>
    </row>
    <row r="149" spans="1:9">
      <c r="A149" s="92"/>
      <c r="B149" s="155"/>
      <c r="C149" s="221">
        <v>0</v>
      </c>
      <c r="D149" s="221">
        <v>0</v>
      </c>
      <c r="E149" s="77">
        <f t="shared" si="3"/>
        <v>7882.2399999999943</v>
      </c>
      <c r="F149" s="173"/>
      <c r="G149" s="172"/>
      <c r="H149" s="172"/>
      <c r="I149" s="171"/>
    </row>
    <row r="150" spans="1:9">
      <c r="A150" s="92"/>
      <c r="B150" s="155"/>
      <c r="C150" s="221">
        <v>0</v>
      </c>
      <c r="D150" s="221">
        <v>0</v>
      </c>
      <c r="E150" s="77">
        <f t="shared" si="3"/>
        <v>7882.2399999999943</v>
      </c>
      <c r="F150" s="173"/>
      <c r="G150" s="172"/>
      <c r="H150" s="172"/>
      <c r="I150" s="171"/>
    </row>
    <row r="151" spans="1:9">
      <c r="A151" s="92"/>
      <c r="B151" s="155"/>
      <c r="C151" s="221">
        <v>0</v>
      </c>
      <c r="D151" s="221">
        <v>0</v>
      </c>
      <c r="E151" s="77">
        <f t="shared" si="3"/>
        <v>7882.2399999999943</v>
      </c>
      <c r="F151" s="173"/>
      <c r="G151" s="172"/>
      <c r="H151" s="172"/>
      <c r="I151" s="171"/>
    </row>
    <row r="152" spans="1:9">
      <c r="A152" s="92"/>
      <c r="B152" s="155"/>
      <c r="C152" s="221">
        <v>0</v>
      </c>
      <c r="D152" s="221">
        <v>0</v>
      </c>
      <c r="E152" s="77">
        <f t="shared" si="3"/>
        <v>7882.2399999999943</v>
      </c>
      <c r="F152" s="173"/>
      <c r="G152" s="172"/>
      <c r="H152" s="172"/>
      <c r="I152" s="171"/>
    </row>
    <row r="153" spans="1:9">
      <c r="A153" s="92"/>
      <c r="B153" s="155"/>
      <c r="C153" s="221">
        <v>0</v>
      </c>
      <c r="D153" s="221">
        <v>0</v>
      </c>
      <c r="E153" s="77">
        <f t="shared" si="3"/>
        <v>7882.2399999999943</v>
      </c>
      <c r="F153" s="173"/>
      <c r="G153" s="172"/>
      <c r="H153" s="172"/>
      <c r="I153" s="171"/>
    </row>
    <row r="154" spans="1:9">
      <c r="A154" s="92"/>
      <c r="B154" s="155"/>
      <c r="C154" s="221">
        <v>0</v>
      </c>
      <c r="D154" s="221">
        <v>0</v>
      </c>
      <c r="E154" s="77">
        <f t="shared" si="3"/>
        <v>7882.2399999999943</v>
      </c>
      <c r="F154" s="173"/>
      <c r="G154" s="172"/>
      <c r="H154" s="172"/>
      <c r="I154" s="171"/>
    </row>
    <row r="155" spans="1:9">
      <c r="A155" s="92"/>
      <c r="B155" s="82"/>
      <c r="C155" s="221">
        <v>0</v>
      </c>
      <c r="D155" s="221">
        <v>0</v>
      </c>
      <c r="E155" s="77">
        <f t="shared" si="3"/>
        <v>7882.2399999999943</v>
      </c>
      <c r="F155" s="173"/>
      <c r="G155" s="172"/>
      <c r="H155" s="170"/>
      <c r="I155" s="171"/>
    </row>
    <row r="156" spans="1:9">
      <c r="A156" s="92"/>
      <c r="B156" s="155"/>
      <c r="C156" s="221">
        <v>0</v>
      </c>
      <c r="D156" s="221">
        <v>0</v>
      </c>
      <c r="E156" s="77">
        <f t="shared" si="3"/>
        <v>7882.2399999999943</v>
      </c>
      <c r="F156" s="173"/>
      <c r="G156" s="172"/>
      <c r="H156" s="170"/>
      <c r="I156" s="171"/>
    </row>
    <row r="157" spans="1:9">
      <c r="A157" s="92"/>
      <c r="B157" s="155"/>
      <c r="C157" s="221">
        <v>0</v>
      </c>
      <c r="D157" s="221">
        <v>0</v>
      </c>
      <c r="E157" s="77">
        <f t="shared" si="3"/>
        <v>7882.2399999999943</v>
      </c>
      <c r="F157" s="173"/>
      <c r="G157" s="172"/>
      <c r="H157" s="170"/>
      <c r="I157" s="171"/>
    </row>
    <row r="158" spans="1:9">
      <c r="A158" s="92"/>
      <c r="B158" s="155"/>
      <c r="C158" s="221">
        <v>0</v>
      </c>
      <c r="D158" s="221">
        <v>0</v>
      </c>
      <c r="E158" s="77">
        <f t="shared" si="3"/>
        <v>7882.2399999999943</v>
      </c>
      <c r="F158" s="173"/>
      <c r="G158" s="172"/>
      <c r="H158" s="170"/>
      <c r="I158" s="171"/>
    </row>
    <row r="159" spans="1:9">
      <c r="A159" s="92"/>
      <c r="B159" s="155"/>
      <c r="C159" s="221">
        <v>0</v>
      </c>
      <c r="D159" s="221">
        <v>0</v>
      </c>
      <c r="E159" s="77">
        <f t="shared" si="3"/>
        <v>7882.2399999999943</v>
      </c>
      <c r="F159" s="173"/>
      <c r="G159" s="172"/>
      <c r="H159" s="170"/>
      <c r="I159" s="171"/>
    </row>
    <row r="160" spans="1:9">
      <c r="A160" s="92"/>
      <c r="B160" s="155"/>
      <c r="C160" s="221">
        <v>0</v>
      </c>
      <c r="D160" s="221">
        <v>0</v>
      </c>
      <c r="E160" s="77">
        <f t="shared" si="3"/>
        <v>7882.2399999999943</v>
      </c>
      <c r="F160" s="173"/>
      <c r="G160" s="172"/>
      <c r="H160" s="170"/>
      <c r="I160" s="171"/>
    </row>
    <row r="161" spans="1:14">
      <c r="A161" s="92"/>
      <c r="B161" s="155"/>
      <c r="C161" s="221">
        <v>0</v>
      </c>
      <c r="D161" s="221">
        <v>0</v>
      </c>
      <c r="E161" s="77">
        <f t="shared" si="3"/>
        <v>7882.2399999999943</v>
      </c>
      <c r="F161" s="173"/>
      <c r="G161" s="172"/>
      <c r="H161" s="170"/>
      <c r="I161" s="171"/>
    </row>
    <row r="162" spans="1:14">
      <c r="A162" s="92"/>
      <c r="B162" s="155"/>
      <c r="C162" s="221">
        <v>0</v>
      </c>
      <c r="D162" s="221">
        <v>0</v>
      </c>
      <c r="E162" s="77">
        <f t="shared" si="3"/>
        <v>7882.2399999999943</v>
      </c>
      <c r="F162" s="173"/>
      <c r="G162" s="172"/>
      <c r="H162" s="172"/>
      <c r="I162" s="171"/>
    </row>
    <row r="163" spans="1:14">
      <c r="A163" s="92"/>
      <c r="B163" s="82"/>
      <c r="C163" s="221">
        <v>0</v>
      </c>
      <c r="D163" s="221">
        <v>0</v>
      </c>
      <c r="E163" s="77">
        <f t="shared" si="3"/>
        <v>7882.2399999999943</v>
      </c>
      <c r="F163" s="173"/>
      <c r="G163" s="172"/>
      <c r="H163" s="170"/>
      <c r="I163" s="171"/>
    </row>
    <row r="164" spans="1:14">
      <c r="A164" s="92"/>
      <c r="B164" s="82"/>
      <c r="C164" s="221">
        <v>0</v>
      </c>
      <c r="D164" s="221">
        <v>0</v>
      </c>
      <c r="E164" s="77">
        <f t="shared" si="3"/>
        <v>7882.2399999999943</v>
      </c>
      <c r="F164" s="173"/>
      <c r="G164" s="172"/>
      <c r="H164" s="170"/>
      <c r="I164" s="171"/>
    </row>
    <row r="165" spans="1:14" s="164" customFormat="1">
      <c r="A165" s="92"/>
      <c r="B165" s="155"/>
      <c r="C165" s="221">
        <v>0</v>
      </c>
      <c r="D165" s="221">
        <v>0</v>
      </c>
      <c r="E165" s="77">
        <f t="shared" si="3"/>
        <v>7882.2399999999943</v>
      </c>
      <c r="F165" s="173"/>
      <c r="G165" s="172"/>
      <c r="H165" s="172"/>
      <c r="I165" s="171"/>
    </row>
    <row r="166" spans="1:14">
      <c r="A166" s="92"/>
      <c r="B166" s="82"/>
      <c r="C166" s="221">
        <v>0</v>
      </c>
      <c r="D166" s="221">
        <v>0</v>
      </c>
      <c r="E166" s="77">
        <f t="shared" si="3"/>
        <v>7882.2399999999943</v>
      </c>
      <c r="F166" s="174"/>
      <c r="G166" s="175"/>
      <c r="H166" s="176"/>
      <c r="I166" s="187"/>
    </row>
    <row r="167" spans="1:14">
      <c r="A167" s="92"/>
      <c r="B167" s="82"/>
      <c r="C167" s="221">
        <v>0</v>
      </c>
      <c r="D167" s="221">
        <v>0</v>
      </c>
      <c r="E167" s="77">
        <f t="shared" si="3"/>
        <v>7882.2399999999943</v>
      </c>
      <c r="F167" s="173"/>
      <c r="G167" s="172"/>
      <c r="H167" s="170"/>
      <c r="I167" s="171"/>
    </row>
    <row r="168" spans="1:14">
      <c r="A168" s="92"/>
      <c r="B168" s="155"/>
      <c r="C168" s="221">
        <v>0</v>
      </c>
      <c r="D168" s="221">
        <v>0</v>
      </c>
      <c r="E168" s="77">
        <f t="shared" si="3"/>
        <v>7882.2399999999943</v>
      </c>
      <c r="F168" s="173"/>
      <c r="G168" s="172"/>
      <c r="H168" s="172"/>
      <c r="I168" s="171"/>
    </row>
    <row r="169" spans="1:14">
      <c r="A169" s="92"/>
      <c r="B169" s="155"/>
      <c r="C169" s="221">
        <v>0</v>
      </c>
      <c r="D169" s="221">
        <v>0</v>
      </c>
      <c r="E169" s="77">
        <f t="shared" si="3"/>
        <v>7882.2399999999943</v>
      </c>
      <c r="F169" s="173"/>
      <c r="G169" s="172"/>
      <c r="H169" s="170"/>
      <c r="I169" s="171"/>
    </row>
    <row r="170" spans="1:14">
      <c r="A170" s="92"/>
      <c r="B170" s="155"/>
      <c r="C170" s="221">
        <v>0</v>
      </c>
      <c r="D170" s="221">
        <v>0</v>
      </c>
      <c r="E170" s="77">
        <f t="shared" si="3"/>
        <v>7882.2399999999943</v>
      </c>
      <c r="F170" s="173"/>
      <c r="G170" s="172"/>
      <c r="H170" s="172"/>
      <c r="I170" s="171"/>
    </row>
    <row r="171" spans="1:14">
      <c r="A171" s="92"/>
      <c r="B171" s="155"/>
      <c r="C171" s="221">
        <v>0</v>
      </c>
      <c r="D171" s="221">
        <v>0</v>
      </c>
      <c r="E171" s="77">
        <f t="shared" si="3"/>
        <v>7882.2399999999943</v>
      </c>
      <c r="F171" s="173"/>
      <c r="G171" s="172"/>
      <c r="H171" s="172"/>
      <c r="I171" s="171"/>
    </row>
    <row r="172" spans="1:14">
      <c r="A172" s="92"/>
      <c r="B172" s="155"/>
      <c r="C172" s="221">
        <v>0</v>
      </c>
      <c r="D172" s="221">
        <v>0</v>
      </c>
      <c r="E172" s="77">
        <f t="shared" si="3"/>
        <v>7882.2399999999943</v>
      </c>
      <c r="F172" s="173"/>
      <c r="G172" s="172"/>
      <c r="H172" s="172"/>
      <c r="I172" s="171"/>
    </row>
    <row r="173" spans="1:14">
      <c r="A173" s="92"/>
      <c r="B173" s="155"/>
      <c r="C173" s="221">
        <v>0</v>
      </c>
      <c r="D173" s="221">
        <v>0</v>
      </c>
      <c r="E173" s="77">
        <f t="shared" si="3"/>
        <v>7882.2399999999943</v>
      </c>
      <c r="F173" s="173"/>
      <c r="G173" s="172"/>
      <c r="H173" s="172"/>
      <c r="I173" s="171"/>
    </row>
    <row r="174" spans="1:14">
      <c r="A174" s="92"/>
      <c r="B174" s="155"/>
      <c r="C174" s="221">
        <v>0</v>
      </c>
      <c r="D174" s="221">
        <v>0</v>
      </c>
      <c r="E174" s="77">
        <f t="shared" si="3"/>
        <v>7882.2399999999943</v>
      </c>
      <c r="F174" s="173"/>
      <c r="G174" s="172"/>
      <c r="H174" s="172"/>
      <c r="I174" s="171"/>
    </row>
    <row r="175" spans="1:14">
      <c r="A175" s="92"/>
      <c r="B175" s="155"/>
      <c r="C175" s="221">
        <v>0</v>
      </c>
      <c r="D175" s="221">
        <v>0</v>
      </c>
      <c r="E175" s="77">
        <f t="shared" si="3"/>
        <v>7882.2399999999943</v>
      </c>
      <c r="F175" s="173"/>
      <c r="G175" s="172"/>
      <c r="H175" s="170"/>
      <c r="I175" s="171"/>
    </row>
    <row r="176" spans="1:14">
      <c r="A176" s="92"/>
      <c r="B176" s="155"/>
      <c r="C176" s="221">
        <v>0</v>
      </c>
      <c r="D176" s="221">
        <v>0</v>
      </c>
      <c r="E176" s="77">
        <f t="shared" si="3"/>
        <v>7882.2399999999943</v>
      </c>
      <c r="F176" s="173"/>
      <c r="G176" s="172"/>
      <c r="H176" s="170"/>
      <c r="I176" s="171"/>
      <c r="J176" s="156"/>
      <c r="K176" s="157"/>
      <c r="L176" s="158"/>
      <c r="M176" s="158"/>
      <c r="N176" s="159"/>
    </row>
    <row r="177" spans="1:9">
      <c r="A177" s="92"/>
      <c r="B177" s="155"/>
      <c r="C177" s="221">
        <v>0</v>
      </c>
      <c r="D177" s="221">
        <v>0</v>
      </c>
      <c r="E177" s="77">
        <f t="shared" si="3"/>
        <v>7882.2399999999943</v>
      </c>
      <c r="F177" s="174"/>
      <c r="G177" s="175"/>
      <c r="H177" s="176"/>
      <c r="I177" s="187"/>
    </row>
    <row r="178" spans="1:9">
      <c r="A178" s="92"/>
      <c r="B178" s="82"/>
      <c r="C178" s="221">
        <v>0</v>
      </c>
      <c r="D178" s="221">
        <v>0</v>
      </c>
      <c r="E178" s="77">
        <f t="shared" si="3"/>
        <v>7882.2399999999943</v>
      </c>
      <c r="F178" s="173"/>
      <c r="G178" s="172"/>
      <c r="H178" s="170"/>
      <c r="I178" s="171"/>
    </row>
    <row r="179" spans="1:9">
      <c r="A179" s="92"/>
      <c r="B179" s="82"/>
      <c r="C179" s="221">
        <v>0</v>
      </c>
      <c r="D179" s="221">
        <v>0</v>
      </c>
      <c r="E179" s="77">
        <f t="shared" si="3"/>
        <v>7882.2399999999943</v>
      </c>
      <c r="F179" s="173"/>
      <c r="G179" s="172"/>
      <c r="H179" s="170"/>
      <c r="I179" s="171"/>
    </row>
    <row r="180" spans="1:9">
      <c r="A180" s="92"/>
      <c r="B180" s="82"/>
      <c r="C180" s="221">
        <v>0</v>
      </c>
      <c r="D180" s="221">
        <v>0</v>
      </c>
      <c r="E180" s="77">
        <f t="shared" si="3"/>
        <v>7882.2399999999943</v>
      </c>
      <c r="F180" s="173"/>
      <c r="G180" s="172"/>
      <c r="H180" s="170"/>
      <c r="I180" s="171"/>
    </row>
    <row r="181" spans="1:9">
      <c r="A181" s="92"/>
      <c r="B181" s="82"/>
      <c r="C181" s="221">
        <v>0</v>
      </c>
      <c r="D181" s="221">
        <v>0</v>
      </c>
      <c r="E181" s="77">
        <f t="shared" si="3"/>
        <v>7882.2399999999943</v>
      </c>
      <c r="F181" s="173"/>
      <c r="G181" s="172"/>
      <c r="H181" s="170"/>
      <c r="I181" s="171"/>
    </row>
    <row r="182" spans="1:9">
      <c r="A182" s="92"/>
      <c r="B182" s="82"/>
      <c r="C182" s="221">
        <v>0</v>
      </c>
      <c r="D182" s="221">
        <v>0</v>
      </c>
      <c r="E182" s="77">
        <f t="shared" si="3"/>
        <v>7882.2399999999943</v>
      </c>
      <c r="F182" s="174"/>
      <c r="G182" s="175"/>
      <c r="H182" s="176"/>
      <c r="I182" s="187"/>
    </row>
    <row r="183" spans="1:9">
      <c r="A183" s="92"/>
      <c r="B183" s="82"/>
      <c r="C183" s="221">
        <v>0</v>
      </c>
      <c r="D183" s="221">
        <v>0</v>
      </c>
      <c r="E183" s="77">
        <f t="shared" si="3"/>
        <v>7882.2399999999943</v>
      </c>
      <c r="F183" s="173"/>
      <c r="G183" s="172"/>
      <c r="H183" s="170"/>
      <c r="I183" s="171"/>
    </row>
    <row r="184" spans="1:9">
      <c r="A184" s="92"/>
      <c r="B184" s="82"/>
      <c r="C184" s="221">
        <v>0</v>
      </c>
      <c r="D184" s="221">
        <v>0</v>
      </c>
      <c r="E184" s="77">
        <f t="shared" si="3"/>
        <v>7882.2399999999943</v>
      </c>
      <c r="F184" s="173"/>
      <c r="G184" s="172"/>
      <c r="H184" s="170"/>
      <c r="I184" s="171"/>
    </row>
    <row r="185" spans="1:9">
      <c r="A185" s="92"/>
      <c r="B185" s="82"/>
      <c r="C185" s="221">
        <v>0</v>
      </c>
      <c r="D185" s="221">
        <v>0</v>
      </c>
      <c r="E185" s="77">
        <f t="shared" si="3"/>
        <v>7882.2399999999943</v>
      </c>
      <c r="F185" s="173"/>
      <c r="G185" s="172"/>
      <c r="H185" s="170"/>
      <c r="I185" s="171"/>
    </row>
    <row r="186" spans="1:9">
      <c r="A186" s="92"/>
      <c r="B186" s="155"/>
      <c r="C186" s="221">
        <v>0</v>
      </c>
      <c r="D186" s="221">
        <v>0</v>
      </c>
      <c r="E186" s="77">
        <f t="shared" si="3"/>
        <v>7882.2399999999943</v>
      </c>
      <c r="F186" s="173"/>
      <c r="G186" s="172"/>
      <c r="H186" s="170"/>
      <c r="I186" s="171"/>
    </row>
    <row r="187" spans="1:9">
      <c r="A187" s="92"/>
      <c r="B187" s="155"/>
      <c r="C187" s="221">
        <v>0</v>
      </c>
      <c r="D187" s="221">
        <v>0</v>
      </c>
      <c r="E187" s="77">
        <f t="shared" si="3"/>
        <v>7882.2399999999943</v>
      </c>
      <c r="F187" s="173"/>
      <c r="G187" s="172"/>
      <c r="H187" s="172"/>
      <c r="I187" s="171"/>
    </row>
    <row r="188" spans="1:9">
      <c r="A188" s="92"/>
      <c r="B188" s="155"/>
      <c r="C188" s="221">
        <v>0</v>
      </c>
      <c r="D188" s="221">
        <v>0</v>
      </c>
      <c r="E188" s="77">
        <f t="shared" si="3"/>
        <v>7882.2399999999943</v>
      </c>
      <c r="F188" s="173"/>
      <c r="G188" s="172"/>
      <c r="H188" s="172"/>
      <c r="I188" s="171"/>
    </row>
    <row r="189" spans="1:9">
      <c r="A189" s="92"/>
      <c r="B189" s="155"/>
      <c r="C189" s="221">
        <v>0</v>
      </c>
      <c r="D189" s="221">
        <v>0</v>
      </c>
      <c r="E189" s="77">
        <f t="shared" si="3"/>
        <v>7882.2399999999943</v>
      </c>
      <c r="F189" s="173"/>
      <c r="G189" s="172"/>
      <c r="H189" s="170"/>
      <c r="I189" s="171"/>
    </row>
    <row r="190" spans="1:9">
      <c r="A190" s="92"/>
      <c r="B190" s="155"/>
      <c r="C190" s="221">
        <v>0</v>
      </c>
      <c r="D190" s="221">
        <v>0</v>
      </c>
      <c r="E190" s="77">
        <f t="shared" si="3"/>
        <v>7882.2399999999943</v>
      </c>
      <c r="F190" s="173"/>
      <c r="G190" s="172"/>
      <c r="H190" s="170"/>
      <c r="I190" s="171"/>
    </row>
    <row r="191" spans="1:9">
      <c r="A191" s="92"/>
      <c r="B191" s="155"/>
      <c r="C191" s="221">
        <v>0</v>
      </c>
      <c r="D191" s="221">
        <v>0</v>
      </c>
      <c r="E191" s="77">
        <f t="shared" si="3"/>
        <v>7882.2399999999943</v>
      </c>
      <c r="F191" s="173"/>
      <c r="G191" s="172"/>
      <c r="H191" s="170"/>
      <c r="I191" s="171"/>
    </row>
    <row r="192" spans="1:9">
      <c r="A192" s="92"/>
      <c r="B192" s="155"/>
      <c r="C192" s="221">
        <v>0</v>
      </c>
      <c r="D192" s="221">
        <v>0</v>
      </c>
      <c r="E192" s="77">
        <f t="shared" si="3"/>
        <v>7882.2399999999943</v>
      </c>
      <c r="F192" s="173"/>
      <c r="G192" s="172"/>
      <c r="H192" s="172"/>
      <c r="I192" s="171"/>
    </row>
    <row r="193" spans="1:14">
      <c r="A193" s="92"/>
      <c r="B193" s="186"/>
      <c r="C193" s="221">
        <v>0</v>
      </c>
      <c r="D193" s="221">
        <v>0</v>
      </c>
      <c r="E193" s="77">
        <f t="shared" si="3"/>
        <v>7882.2399999999943</v>
      </c>
      <c r="F193" s="173"/>
      <c r="G193" s="172"/>
      <c r="H193" s="170"/>
      <c r="I193" s="171"/>
    </row>
    <row r="194" spans="1:14">
      <c r="A194" s="92"/>
      <c r="B194" s="186"/>
      <c r="C194" s="221">
        <v>0</v>
      </c>
      <c r="D194" s="221">
        <v>0</v>
      </c>
      <c r="E194" s="77">
        <f t="shared" si="3"/>
        <v>7882.2399999999943</v>
      </c>
      <c r="F194" s="173"/>
      <c r="G194" s="172"/>
      <c r="H194" s="170"/>
      <c r="I194" s="171"/>
    </row>
    <row r="195" spans="1:14">
      <c r="A195" s="92"/>
      <c r="B195" s="186"/>
      <c r="C195" s="221">
        <v>0</v>
      </c>
      <c r="D195" s="221">
        <v>0</v>
      </c>
      <c r="E195" s="77">
        <f t="shared" si="3"/>
        <v>7882.2399999999943</v>
      </c>
      <c r="F195" s="174"/>
      <c r="G195" s="175"/>
      <c r="H195" s="176"/>
      <c r="I195" s="187"/>
    </row>
    <row r="196" spans="1:14">
      <c r="A196" s="188"/>
      <c r="B196" s="186"/>
      <c r="C196" s="221">
        <v>0</v>
      </c>
      <c r="D196" s="221">
        <v>0</v>
      </c>
      <c r="E196" s="77">
        <f t="shared" si="3"/>
        <v>7882.2399999999943</v>
      </c>
      <c r="F196" s="173"/>
      <c r="G196" s="172"/>
      <c r="H196" s="170"/>
      <c r="I196" s="171"/>
      <c r="J196" s="156"/>
      <c r="K196" s="157"/>
      <c r="L196" s="158"/>
      <c r="M196" s="158"/>
      <c r="N196" s="159"/>
    </row>
    <row r="197" spans="1:14">
      <c r="A197" s="188"/>
      <c r="B197" s="186"/>
      <c r="C197" s="221">
        <v>0</v>
      </c>
      <c r="D197" s="221">
        <v>0</v>
      </c>
      <c r="E197" s="77">
        <f t="shared" si="3"/>
        <v>7882.2399999999943</v>
      </c>
      <c r="F197" s="173"/>
      <c r="G197" s="172"/>
      <c r="H197" s="170"/>
      <c r="I197" s="171"/>
    </row>
    <row r="198" spans="1:14">
      <c r="A198" s="188"/>
      <c r="B198" s="186"/>
      <c r="C198" s="221">
        <v>0</v>
      </c>
      <c r="D198" s="221">
        <v>0</v>
      </c>
      <c r="E198" s="77">
        <f t="shared" ref="E198:E200" si="4">E197-C198+D198</f>
        <v>7882.2399999999943</v>
      </c>
      <c r="F198" s="173"/>
      <c r="G198" s="172"/>
      <c r="H198" s="170"/>
      <c r="I198" s="171"/>
    </row>
    <row r="199" spans="1:14">
      <c r="A199" s="92"/>
      <c r="B199" s="155"/>
      <c r="C199" s="221">
        <v>0</v>
      </c>
      <c r="D199" s="221">
        <v>0</v>
      </c>
      <c r="E199" s="77">
        <f t="shared" si="4"/>
        <v>7882.2399999999943</v>
      </c>
      <c r="F199" s="173"/>
      <c r="G199" s="172"/>
      <c r="H199" s="172"/>
      <c r="I199" s="171"/>
    </row>
    <row r="200" spans="1:14">
      <c r="A200" s="92"/>
      <c r="B200" s="155"/>
      <c r="C200" s="221">
        <v>0</v>
      </c>
      <c r="D200" s="221">
        <v>0</v>
      </c>
      <c r="E200" s="77">
        <f t="shared" si="4"/>
        <v>7882.2399999999943</v>
      </c>
      <c r="F200" s="173"/>
      <c r="G200" s="172"/>
      <c r="H200" s="170"/>
      <c r="I200" s="171"/>
      <c r="J200" s="160"/>
      <c r="K200" s="161"/>
      <c r="L200" s="162"/>
      <c r="M200" s="162"/>
      <c r="N200" s="163"/>
    </row>
    <row r="201" spans="1:14">
      <c r="A201" s="92"/>
      <c r="B201" s="155"/>
      <c r="C201" s="221">
        <v>0</v>
      </c>
      <c r="D201" s="221">
        <v>0</v>
      </c>
      <c r="E201" s="192">
        <f t="shared" ref="E201:E219" si="5">E200-C201+D201</f>
        <v>7882.2399999999943</v>
      </c>
      <c r="F201" s="173"/>
      <c r="G201" s="172"/>
      <c r="H201" s="172"/>
      <c r="I201" s="171"/>
    </row>
    <row r="202" spans="1:14">
      <c r="A202" s="92"/>
      <c r="B202" s="155"/>
      <c r="C202" s="221">
        <v>0</v>
      </c>
      <c r="D202" s="221">
        <v>0</v>
      </c>
      <c r="E202" s="192">
        <f t="shared" si="5"/>
        <v>7882.2399999999943</v>
      </c>
      <c r="F202" s="173"/>
      <c r="G202" s="172"/>
      <c r="H202" s="172"/>
      <c r="I202" s="171"/>
    </row>
    <row r="203" spans="1:14">
      <c r="A203" s="92"/>
      <c r="B203" s="155"/>
      <c r="C203" s="221">
        <v>0</v>
      </c>
      <c r="D203" s="221">
        <v>0</v>
      </c>
      <c r="E203" s="192">
        <f t="shared" si="5"/>
        <v>7882.2399999999943</v>
      </c>
      <c r="F203" s="173"/>
      <c r="G203" s="172"/>
      <c r="H203" s="170"/>
      <c r="I203" s="171"/>
    </row>
    <row r="204" spans="1:14">
      <c r="A204" s="92"/>
      <c r="B204" s="155"/>
      <c r="C204" s="221">
        <v>0</v>
      </c>
      <c r="D204" s="221">
        <v>0</v>
      </c>
      <c r="E204" s="192">
        <f t="shared" si="5"/>
        <v>7882.2399999999943</v>
      </c>
      <c r="F204" s="173"/>
      <c r="G204" s="172"/>
      <c r="H204" s="170"/>
      <c r="I204" s="171"/>
    </row>
    <row r="205" spans="1:14">
      <c r="A205" s="92"/>
      <c r="B205" s="155"/>
      <c r="C205" s="221">
        <v>0</v>
      </c>
      <c r="D205" s="221">
        <v>0</v>
      </c>
      <c r="E205" s="192">
        <f t="shared" si="5"/>
        <v>7882.2399999999943</v>
      </c>
      <c r="F205" s="173"/>
      <c r="G205" s="172"/>
      <c r="H205" s="170"/>
      <c r="I205" s="171"/>
    </row>
    <row r="206" spans="1:14">
      <c r="A206" s="92"/>
      <c r="B206" s="186"/>
      <c r="C206" s="221">
        <v>0</v>
      </c>
      <c r="D206" s="221">
        <v>0</v>
      </c>
      <c r="E206" s="192">
        <f t="shared" si="5"/>
        <v>7882.2399999999943</v>
      </c>
      <c r="F206" s="173"/>
      <c r="G206" s="172"/>
      <c r="H206" s="172"/>
      <c r="I206" s="171"/>
    </row>
    <row r="207" spans="1:14">
      <c r="A207" s="92"/>
      <c r="B207" s="186"/>
      <c r="C207" s="221">
        <v>0</v>
      </c>
      <c r="D207" s="221">
        <v>0</v>
      </c>
      <c r="E207" s="192">
        <f t="shared" si="5"/>
        <v>7882.2399999999943</v>
      </c>
      <c r="F207" s="173"/>
      <c r="G207" s="172"/>
      <c r="H207" s="170"/>
      <c r="I207" s="171"/>
    </row>
    <row r="208" spans="1:14">
      <c r="A208" s="92"/>
      <c r="B208" s="186"/>
      <c r="C208" s="221">
        <v>0</v>
      </c>
      <c r="D208" s="221">
        <v>0</v>
      </c>
      <c r="E208" s="192">
        <f t="shared" si="5"/>
        <v>7882.2399999999943</v>
      </c>
      <c r="F208" s="173"/>
      <c r="G208" s="172"/>
      <c r="H208" s="170"/>
      <c r="I208" s="171"/>
    </row>
    <row r="209" spans="1:14">
      <c r="A209" s="92"/>
      <c r="B209" s="186"/>
      <c r="C209" s="221">
        <v>0</v>
      </c>
      <c r="D209" s="221">
        <v>0</v>
      </c>
      <c r="E209" s="192">
        <f t="shared" si="5"/>
        <v>7882.2399999999943</v>
      </c>
      <c r="F209" s="173"/>
      <c r="G209" s="172"/>
      <c r="H209" s="172"/>
      <c r="I209" s="171"/>
    </row>
    <row r="210" spans="1:14">
      <c r="A210" s="188"/>
      <c r="B210" s="186"/>
      <c r="C210" s="221">
        <v>0</v>
      </c>
      <c r="D210" s="221">
        <v>0</v>
      </c>
      <c r="E210" s="192">
        <f t="shared" si="5"/>
        <v>7882.2399999999943</v>
      </c>
      <c r="F210" s="173"/>
      <c r="G210" s="172"/>
      <c r="H210" s="170"/>
      <c r="I210" s="171"/>
    </row>
    <row r="211" spans="1:14">
      <c r="A211" s="92"/>
      <c r="B211" s="155"/>
      <c r="C211" s="221">
        <v>0</v>
      </c>
      <c r="D211" s="221">
        <v>0</v>
      </c>
      <c r="E211" s="192">
        <f t="shared" si="5"/>
        <v>7882.2399999999943</v>
      </c>
      <c r="F211" s="173"/>
      <c r="G211" s="172"/>
      <c r="H211" s="172"/>
      <c r="I211" s="171"/>
    </row>
    <row r="212" spans="1:14">
      <c r="A212" s="92"/>
      <c r="B212" s="155"/>
      <c r="C212" s="221">
        <v>0</v>
      </c>
      <c r="D212" s="221">
        <v>0</v>
      </c>
      <c r="E212" s="192">
        <f t="shared" si="5"/>
        <v>7882.2399999999943</v>
      </c>
      <c r="F212" s="173"/>
      <c r="G212" s="172"/>
      <c r="H212" s="170"/>
      <c r="I212" s="171"/>
    </row>
    <row r="213" spans="1:14">
      <c r="A213" s="92"/>
      <c r="B213" s="155"/>
      <c r="C213" s="221">
        <v>0</v>
      </c>
      <c r="D213" s="221">
        <v>0</v>
      </c>
      <c r="E213" s="192">
        <f t="shared" si="5"/>
        <v>7882.2399999999943</v>
      </c>
      <c r="F213" s="173"/>
      <c r="G213" s="172"/>
      <c r="H213" s="170"/>
      <c r="I213" s="171"/>
    </row>
    <row r="214" spans="1:14">
      <c r="A214" s="92"/>
      <c r="B214" s="155"/>
      <c r="C214" s="221">
        <v>0</v>
      </c>
      <c r="D214" s="221">
        <v>0</v>
      </c>
      <c r="E214" s="192">
        <f t="shared" si="5"/>
        <v>7882.2399999999943</v>
      </c>
      <c r="F214" s="173"/>
      <c r="G214" s="172"/>
      <c r="H214" s="170"/>
      <c r="I214" s="171"/>
    </row>
    <row r="215" spans="1:14">
      <c r="A215" s="92"/>
      <c r="B215" s="155"/>
      <c r="C215" s="221">
        <v>0</v>
      </c>
      <c r="D215" s="221">
        <v>0</v>
      </c>
      <c r="E215" s="192">
        <f t="shared" si="5"/>
        <v>7882.2399999999943</v>
      </c>
      <c r="F215" s="173"/>
      <c r="G215" s="172"/>
      <c r="H215" s="170"/>
      <c r="I215" s="171"/>
    </row>
    <row r="216" spans="1:14">
      <c r="A216" s="92"/>
      <c r="B216" s="155"/>
      <c r="C216" s="221">
        <v>0</v>
      </c>
      <c r="D216" s="221">
        <v>0</v>
      </c>
      <c r="E216" s="192">
        <f t="shared" si="5"/>
        <v>7882.2399999999943</v>
      </c>
      <c r="F216" s="173"/>
      <c r="G216" s="172"/>
      <c r="H216" s="170"/>
      <c r="I216" s="171"/>
    </row>
    <row r="217" spans="1:14">
      <c r="A217" s="92"/>
      <c r="B217" s="155"/>
      <c r="C217" s="221">
        <v>0</v>
      </c>
      <c r="D217" s="221">
        <v>0</v>
      </c>
      <c r="E217" s="192">
        <f t="shared" si="5"/>
        <v>7882.2399999999943</v>
      </c>
      <c r="F217" s="173"/>
      <c r="G217" s="172"/>
      <c r="H217" s="170"/>
      <c r="I217" s="171"/>
    </row>
    <row r="218" spans="1:14">
      <c r="A218" s="92"/>
      <c r="B218" s="155"/>
      <c r="C218" s="221">
        <v>0</v>
      </c>
      <c r="D218" s="221">
        <v>0</v>
      </c>
      <c r="E218" s="192">
        <f t="shared" si="5"/>
        <v>7882.2399999999943</v>
      </c>
      <c r="F218" s="173"/>
      <c r="G218" s="172"/>
      <c r="H218" s="172"/>
      <c r="I218" s="171"/>
    </row>
    <row r="219" spans="1:14">
      <c r="A219" s="92"/>
      <c r="B219" s="155"/>
      <c r="C219" s="221">
        <v>0</v>
      </c>
      <c r="D219" s="221">
        <v>0</v>
      </c>
      <c r="E219" s="192">
        <f t="shared" si="5"/>
        <v>7882.2399999999943</v>
      </c>
      <c r="F219" s="173"/>
      <c r="G219" s="172"/>
      <c r="H219" s="172"/>
      <c r="I219" s="171"/>
      <c r="J219" s="156"/>
      <c r="K219" s="157"/>
      <c r="L219" s="158"/>
      <c r="M219" s="158"/>
      <c r="N219" s="159"/>
    </row>
    <row r="220" spans="1:14">
      <c r="A220" s="92"/>
      <c r="B220" s="155"/>
      <c r="C220" s="221">
        <v>0</v>
      </c>
      <c r="D220" s="221">
        <v>0</v>
      </c>
      <c r="E220" s="192">
        <f t="shared" ref="E220:E279" si="6">E219-C220+D220</f>
        <v>7882.2399999999943</v>
      </c>
      <c r="F220" s="173"/>
      <c r="G220" s="172"/>
      <c r="H220" s="172"/>
      <c r="I220" s="171"/>
    </row>
    <row r="221" spans="1:14">
      <c r="A221" s="92"/>
      <c r="B221" s="155"/>
      <c r="C221" s="221">
        <v>0</v>
      </c>
      <c r="D221" s="221">
        <v>0</v>
      </c>
      <c r="E221" s="192">
        <f t="shared" si="6"/>
        <v>7882.2399999999943</v>
      </c>
      <c r="F221" s="173"/>
      <c r="G221" s="172"/>
      <c r="H221" s="172"/>
      <c r="I221" s="171"/>
    </row>
    <row r="222" spans="1:14">
      <c r="A222" s="92"/>
      <c r="B222" s="155"/>
      <c r="C222" s="221">
        <v>0</v>
      </c>
      <c r="D222" s="221">
        <v>0</v>
      </c>
      <c r="E222" s="192">
        <f t="shared" si="6"/>
        <v>7882.2399999999943</v>
      </c>
      <c r="F222" s="173"/>
      <c r="G222" s="172"/>
      <c r="H222" s="172"/>
      <c r="I222" s="171"/>
    </row>
    <row r="223" spans="1:14">
      <c r="A223" s="92"/>
      <c r="B223" s="155"/>
      <c r="C223" s="221">
        <v>0</v>
      </c>
      <c r="D223" s="221">
        <v>0</v>
      </c>
      <c r="E223" s="192">
        <f t="shared" si="6"/>
        <v>7882.2399999999943</v>
      </c>
      <c r="F223" s="173"/>
      <c r="G223" s="172"/>
      <c r="H223" s="172"/>
      <c r="I223" s="171"/>
    </row>
    <row r="224" spans="1:14">
      <c r="A224" s="92"/>
      <c r="B224" s="155"/>
      <c r="C224" s="221">
        <v>0</v>
      </c>
      <c r="D224" s="221">
        <v>0</v>
      </c>
      <c r="E224" s="192">
        <f t="shared" si="6"/>
        <v>7882.2399999999943</v>
      </c>
      <c r="F224" s="173"/>
      <c r="G224" s="172"/>
      <c r="H224" s="170"/>
      <c r="I224" s="171"/>
      <c r="J224" s="160"/>
      <c r="K224" s="161"/>
      <c r="L224" s="162"/>
      <c r="M224" s="162"/>
      <c r="N224" s="163"/>
    </row>
    <row r="225" spans="1:9">
      <c r="A225" s="92"/>
      <c r="B225" s="155"/>
      <c r="C225" s="221">
        <v>0</v>
      </c>
      <c r="D225" s="221">
        <v>0</v>
      </c>
      <c r="E225" s="192">
        <f t="shared" si="6"/>
        <v>7882.2399999999943</v>
      </c>
      <c r="F225" s="173"/>
      <c r="G225" s="172"/>
      <c r="H225" s="172"/>
      <c r="I225" s="171"/>
    </row>
    <row r="226" spans="1:9">
      <c r="A226" s="92"/>
      <c r="B226" s="155"/>
      <c r="C226" s="221">
        <v>0</v>
      </c>
      <c r="D226" s="221">
        <v>0</v>
      </c>
      <c r="E226" s="192">
        <f t="shared" si="6"/>
        <v>7882.2399999999943</v>
      </c>
      <c r="F226" s="173"/>
      <c r="G226" s="172"/>
      <c r="H226" s="172"/>
      <c r="I226" s="171"/>
    </row>
    <row r="227" spans="1:9">
      <c r="A227" s="92"/>
      <c r="B227" s="155"/>
      <c r="C227" s="221">
        <v>0</v>
      </c>
      <c r="D227" s="221">
        <v>0</v>
      </c>
      <c r="E227" s="192">
        <f t="shared" si="6"/>
        <v>7882.2399999999943</v>
      </c>
      <c r="F227" s="173"/>
      <c r="G227" s="172"/>
      <c r="H227" s="172"/>
      <c r="I227" s="171"/>
    </row>
    <row r="228" spans="1:9">
      <c r="A228" s="92"/>
      <c r="B228" s="82"/>
      <c r="C228" s="221">
        <v>0</v>
      </c>
      <c r="D228" s="221">
        <v>0</v>
      </c>
      <c r="E228" s="192">
        <f t="shared" si="6"/>
        <v>7882.2399999999943</v>
      </c>
      <c r="F228" s="173"/>
      <c r="G228" s="172"/>
      <c r="H228" s="172"/>
      <c r="I228" s="171"/>
    </row>
    <row r="229" spans="1:9">
      <c r="A229" s="92"/>
      <c r="B229" s="82"/>
      <c r="C229" s="221">
        <v>0</v>
      </c>
      <c r="D229" s="221">
        <v>0</v>
      </c>
      <c r="E229" s="192">
        <f t="shared" si="6"/>
        <v>7882.2399999999943</v>
      </c>
      <c r="F229" s="173"/>
      <c r="G229" s="172"/>
      <c r="H229" s="170"/>
      <c r="I229" s="171"/>
    </row>
    <row r="230" spans="1:9">
      <c r="A230" s="92"/>
      <c r="B230" s="82"/>
      <c r="C230" s="221">
        <v>0</v>
      </c>
      <c r="D230" s="221">
        <v>0</v>
      </c>
      <c r="E230" s="192">
        <f t="shared" si="6"/>
        <v>7882.2399999999943</v>
      </c>
      <c r="F230" s="173"/>
      <c r="G230" s="172"/>
      <c r="H230" s="172"/>
      <c r="I230" s="171"/>
    </row>
    <row r="231" spans="1:9">
      <c r="A231" s="92"/>
      <c r="B231" s="82"/>
      <c r="C231" s="221">
        <v>0</v>
      </c>
      <c r="D231" s="221">
        <v>0</v>
      </c>
      <c r="E231" s="192">
        <f t="shared" si="6"/>
        <v>7882.2399999999943</v>
      </c>
      <c r="F231" s="173"/>
      <c r="G231" s="172"/>
      <c r="H231" s="172"/>
      <c r="I231" s="171"/>
    </row>
    <row r="232" spans="1:9">
      <c r="A232" s="92"/>
      <c r="B232" s="82"/>
      <c r="C232" s="221">
        <v>0</v>
      </c>
      <c r="D232" s="221">
        <v>0</v>
      </c>
      <c r="E232" s="192">
        <f t="shared" si="6"/>
        <v>7882.2399999999943</v>
      </c>
      <c r="F232" s="173"/>
      <c r="G232" s="172"/>
      <c r="H232" s="172"/>
      <c r="I232" s="171"/>
    </row>
    <row r="233" spans="1:9">
      <c r="A233" s="92"/>
      <c r="B233" s="82"/>
      <c r="C233" s="221">
        <v>0</v>
      </c>
      <c r="D233" s="221">
        <v>0</v>
      </c>
      <c r="E233" s="192">
        <f t="shared" si="6"/>
        <v>7882.2399999999943</v>
      </c>
      <c r="F233" s="173"/>
      <c r="G233" s="172"/>
      <c r="H233" s="172"/>
      <c r="I233" s="171"/>
    </row>
    <row r="234" spans="1:9">
      <c r="A234" s="92"/>
      <c r="B234" s="82"/>
      <c r="C234" s="221">
        <v>0</v>
      </c>
      <c r="D234" s="221">
        <v>0</v>
      </c>
      <c r="E234" s="192">
        <f t="shared" si="6"/>
        <v>7882.2399999999943</v>
      </c>
      <c r="F234" s="173"/>
      <c r="G234" s="172"/>
      <c r="H234" s="172"/>
      <c r="I234" s="171"/>
    </row>
    <row r="235" spans="1:9">
      <c r="A235" s="92"/>
      <c r="B235" s="82"/>
      <c r="C235" s="221">
        <v>0</v>
      </c>
      <c r="D235" s="221">
        <v>0</v>
      </c>
      <c r="E235" s="192">
        <f t="shared" si="6"/>
        <v>7882.2399999999943</v>
      </c>
      <c r="F235" s="173"/>
      <c r="G235" s="172"/>
      <c r="H235" s="172"/>
      <c r="I235" s="171"/>
    </row>
    <row r="236" spans="1:9">
      <c r="A236" s="92"/>
      <c r="B236" s="82"/>
      <c r="C236" s="221">
        <v>0</v>
      </c>
      <c r="D236" s="221">
        <v>0</v>
      </c>
      <c r="E236" s="192">
        <f t="shared" si="6"/>
        <v>7882.2399999999943</v>
      </c>
      <c r="F236" s="173"/>
      <c r="G236" s="172"/>
      <c r="H236" s="172"/>
      <c r="I236" s="171"/>
    </row>
    <row r="237" spans="1:9">
      <c r="A237" s="92"/>
      <c r="B237" s="82"/>
      <c r="C237" s="221">
        <v>0</v>
      </c>
      <c r="D237" s="221">
        <v>0</v>
      </c>
      <c r="E237" s="192">
        <f t="shared" si="6"/>
        <v>7882.2399999999943</v>
      </c>
      <c r="F237" s="173"/>
      <c r="G237" s="172"/>
      <c r="H237" s="172"/>
      <c r="I237" s="171"/>
    </row>
    <row r="238" spans="1:9">
      <c r="A238" s="92"/>
      <c r="B238" s="82"/>
      <c r="C238" s="221">
        <v>0</v>
      </c>
      <c r="D238" s="221">
        <v>0</v>
      </c>
      <c r="E238" s="192">
        <f t="shared" si="6"/>
        <v>7882.2399999999943</v>
      </c>
      <c r="F238" s="173"/>
      <c r="G238" s="172"/>
      <c r="H238" s="172"/>
      <c r="I238" s="171"/>
    </row>
    <row r="239" spans="1:9">
      <c r="A239" s="92"/>
      <c r="B239" s="82"/>
      <c r="C239" s="221">
        <v>0</v>
      </c>
      <c r="D239" s="221">
        <v>0</v>
      </c>
      <c r="E239" s="192">
        <f t="shared" si="6"/>
        <v>7882.2399999999943</v>
      </c>
      <c r="F239" s="173"/>
      <c r="G239" s="172"/>
      <c r="H239" s="172"/>
      <c r="I239" s="171"/>
    </row>
    <row r="240" spans="1:9">
      <c r="A240" s="92"/>
      <c r="B240" s="82"/>
      <c r="C240" s="221">
        <v>0</v>
      </c>
      <c r="D240" s="221">
        <v>0</v>
      </c>
      <c r="E240" s="192">
        <f t="shared" si="6"/>
        <v>7882.2399999999943</v>
      </c>
      <c r="F240" s="173"/>
      <c r="G240" s="172"/>
      <c r="H240" s="172"/>
      <c r="I240" s="171"/>
    </row>
    <row r="241" spans="1:9">
      <c r="A241" s="92"/>
      <c r="B241" s="82"/>
      <c r="C241" s="221">
        <v>0</v>
      </c>
      <c r="D241" s="221">
        <v>0</v>
      </c>
      <c r="E241" s="192">
        <f t="shared" si="6"/>
        <v>7882.2399999999943</v>
      </c>
      <c r="F241" s="173"/>
      <c r="G241" s="172"/>
      <c r="H241" s="172"/>
      <c r="I241" s="171"/>
    </row>
    <row r="242" spans="1:9">
      <c r="A242" s="92"/>
      <c r="B242" s="82"/>
      <c r="C242" s="221">
        <v>0</v>
      </c>
      <c r="D242" s="221">
        <v>0</v>
      </c>
      <c r="E242" s="192">
        <f t="shared" si="6"/>
        <v>7882.2399999999943</v>
      </c>
      <c r="F242" s="173"/>
      <c r="G242" s="172"/>
      <c r="H242" s="172"/>
      <c r="I242" s="171"/>
    </row>
    <row r="243" spans="1:9">
      <c r="A243" s="92"/>
      <c r="B243" s="82"/>
      <c r="C243" s="221">
        <v>0</v>
      </c>
      <c r="D243" s="221">
        <v>0</v>
      </c>
      <c r="E243" s="192">
        <f t="shared" si="6"/>
        <v>7882.2399999999943</v>
      </c>
      <c r="F243" s="173"/>
      <c r="G243" s="172"/>
      <c r="H243" s="172"/>
      <c r="I243" s="171"/>
    </row>
    <row r="244" spans="1:9">
      <c r="A244" s="92"/>
      <c r="B244" s="82"/>
      <c r="C244" s="221">
        <v>0</v>
      </c>
      <c r="D244" s="221">
        <v>0</v>
      </c>
      <c r="E244" s="192">
        <f t="shared" si="6"/>
        <v>7882.2399999999943</v>
      </c>
      <c r="F244" s="173"/>
      <c r="G244" s="172"/>
      <c r="H244" s="172"/>
      <c r="I244" s="171"/>
    </row>
    <row r="245" spans="1:9">
      <c r="A245" s="92"/>
      <c r="B245" s="82"/>
      <c r="C245" s="221">
        <v>0</v>
      </c>
      <c r="D245" s="221">
        <v>0</v>
      </c>
      <c r="E245" s="192">
        <f t="shared" si="6"/>
        <v>7882.2399999999943</v>
      </c>
      <c r="F245" s="173"/>
      <c r="G245" s="172"/>
      <c r="H245" s="172"/>
      <c r="I245" s="171"/>
    </row>
    <row r="246" spans="1:9">
      <c r="A246" s="92"/>
      <c r="B246" s="82"/>
      <c r="C246" s="221">
        <v>0</v>
      </c>
      <c r="D246" s="221">
        <v>0</v>
      </c>
      <c r="E246" s="192">
        <f t="shared" si="6"/>
        <v>7882.2399999999943</v>
      </c>
      <c r="F246" s="173"/>
      <c r="G246" s="172"/>
      <c r="H246" s="172"/>
      <c r="I246" s="171"/>
    </row>
    <row r="247" spans="1:9">
      <c r="A247" s="92"/>
      <c r="B247" s="82"/>
      <c r="C247" s="221">
        <v>0</v>
      </c>
      <c r="D247" s="221">
        <v>0</v>
      </c>
      <c r="E247" s="192">
        <f t="shared" si="6"/>
        <v>7882.2399999999943</v>
      </c>
      <c r="F247" s="173"/>
      <c r="G247" s="172"/>
      <c r="H247" s="172"/>
      <c r="I247" s="171"/>
    </row>
    <row r="248" spans="1:9">
      <c r="A248" s="92"/>
      <c r="B248" s="82"/>
      <c r="C248" s="221">
        <v>0</v>
      </c>
      <c r="D248" s="221">
        <v>0</v>
      </c>
      <c r="E248" s="192">
        <f t="shared" si="6"/>
        <v>7882.2399999999943</v>
      </c>
      <c r="F248" s="173"/>
      <c r="G248" s="172"/>
      <c r="H248" s="170"/>
      <c r="I248" s="171"/>
    </row>
    <row r="249" spans="1:9">
      <c r="A249" s="92"/>
      <c r="B249" s="82"/>
      <c r="C249" s="221">
        <v>0</v>
      </c>
      <c r="D249" s="221">
        <v>0</v>
      </c>
      <c r="E249" s="192">
        <f t="shared" si="6"/>
        <v>7882.2399999999943</v>
      </c>
      <c r="F249" s="173"/>
      <c r="G249" s="172"/>
      <c r="H249" s="172"/>
      <c r="I249" s="171"/>
    </row>
    <row r="250" spans="1:9">
      <c r="A250" s="92"/>
      <c r="B250" s="82"/>
      <c r="C250" s="221">
        <v>0</v>
      </c>
      <c r="D250" s="221">
        <v>0</v>
      </c>
      <c r="E250" s="192">
        <f t="shared" si="6"/>
        <v>7882.2399999999943</v>
      </c>
      <c r="F250" s="173"/>
      <c r="G250" s="172"/>
      <c r="H250" s="170"/>
      <c r="I250" s="171"/>
    </row>
    <row r="251" spans="1:9">
      <c r="A251" s="92"/>
      <c r="B251" s="82"/>
      <c r="C251" s="221">
        <v>0</v>
      </c>
      <c r="D251" s="221">
        <v>0</v>
      </c>
      <c r="E251" s="192">
        <f t="shared" si="6"/>
        <v>7882.2399999999943</v>
      </c>
      <c r="F251" s="173"/>
      <c r="G251" s="172"/>
      <c r="H251" s="170"/>
      <c r="I251" s="171"/>
    </row>
    <row r="252" spans="1:9">
      <c r="A252" s="92"/>
      <c r="B252" s="82"/>
      <c r="C252" s="221">
        <v>0</v>
      </c>
      <c r="D252" s="221">
        <v>0</v>
      </c>
      <c r="E252" s="192">
        <f t="shared" si="6"/>
        <v>7882.2399999999943</v>
      </c>
      <c r="F252" s="173"/>
      <c r="G252" s="172"/>
      <c r="H252" s="170"/>
      <c r="I252" s="171"/>
    </row>
    <row r="253" spans="1:9">
      <c r="A253" s="92"/>
      <c r="B253" s="82"/>
      <c r="C253" s="221">
        <v>0</v>
      </c>
      <c r="D253" s="221">
        <v>0</v>
      </c>
      <c r="E253" s="192">
        <f t="shared" si="6"/>
        <v>7882.2399999999943</v>
      </c>
      <c r="F253" s="173"/>
      <c r="G253" s="172"/>
      <c r="H253" s="170"/>
      <c r="I253" s="171"/>
    </row>
    <row r="254" spans="1:9">
      <c r="A254" s="92"/>
      <c r="B254" s="82"/>
      <c r="C254" s="221">
        <v>0</v>
      </c>
      <c r="D254" s="221">
        <v>0</v>
      </c>
      <c r="E254" s="192">
        <f t="shared" si="6"/>
        <v>7882.2399999999943</v>
      </c>
      <c r="F254" s="173"/>
      <c r="G254" s="172"/>
      <c r="H254" s="170"/>
      <c r="I254" s="171"/>
    </row>
    <row r="255" spans="1:9">
      <c r="A255" s="92"/>
      <c r="B255" s="82"/>
      <c r="C255" s="221">
        <v>0</v>
      </c>
      <c r="D255" s="221">
        <v>0</v>
      </c>
      <c r="E255" s="192">
        <f t="shared" si="6"/>
        <v>7882.2399999999943</v>
      </c>
      <c r="F255" s="173"/>
      <c r="G255" s="172"/>
      <c r="H255" s="172"/>
      <c r="I255" s="171"/>
    </row>
    <row r="256" spans="1:9">
      <c r="A256" s="92"/>
      <c r="B256" s="82"/>
      <c r="C256" s="221">
        <v>0</v>
      </c>
      <c r="D256" s="221">
        <v>0</v>
      </c>
      <c r="E256" s="192">
        <f t="shared" si="6"/>
        <v>7882.2399999999943</v>
      </c>
      <c r="F256" s="173"/>
      <c r="G256" s="172"/>
      <c r="H256" s="172"/>
      <c r="I256" s="171"/>
    </row>
    <row r="257" spans="1:9">
      <c r="A257" s="92"/>
      <c r="B257" s="82"/>
      <c r="C257" s="221">
        <v>0</v>
      </c>
      <c r="D257" s="221">
        <v>0</v>
      </c>
      <c r="E257" s="192">
        <f t="shared" si="6"/>
        <v>7882.2399999999943</v>
      </c>
      <c r="F257" s="173"/>
      <c r="G257" s="172"/>
      <c r="H257" s="172"/>
      <c r="I257" s="171"/>
    </row>
    <row r="258" spans="1:9">
      <c r="A258" s="92"/>
      <c r="B258" s="82"/>
      <c r="C258" s="221">
        <v>0</v>
      </c>
      <c r="D258" s="221">
        <v>0</v>
      </c>
      <c r="E258" s="192">
        <f t="shared" si="6"/>
        <v>7882.2399999999943</v>
      </c>
      <c r="F258" s="173"/>
      <c r="G258" s="172"/>
      <c r="H258" s="172"/>
      <c r="I258" s="171"/>
    </row>
    <row r="259" spans="1:9">
      <c r="A259" s="92"/>
      <c r="B259" s="82"/>
      <c r="C259" s="221">
        <v>0</v>
      </c>
      <c r="D259" s="221">
        <v>0</v>
      </c>
      <c r="E259" s="192">
        <f t="shared" si="6"/>
        <v>7882.2399999999943</v>
      </c>
      <c r="F259" s="173"/>
      <c r="G259" s="172"/>
      <c r="H259" s="172"/>
      <c r="I259" s="171"/>
    </row>
    <row r="260" spans="1:9">
      <c r="A260" s="92"/>
      <c r="B260" s="82"/>
      <c r="C260" s="221">
        <v>0</v>
      </c>
      <c r="D260" s="221">
        <v>0</v>
      </c>
      <c r="E260" s="192">
        <f t="shared" si="6"/>
        <v>7882.2399999999943</v>
      </c>
      <c r="F260" s="173"/>
      <c r="G260" s="172"/>
      <c r="H260" s="172"/>
      <c r="I260" s="171"/>
    </row>
    <row r="261" spans="1:9">
      <c r="A261" s="92"/>
      <c r="B261" s="82"/>
      <c r="C261" s="221">
        <v>0</v>
      </c>
      <c r="D261" s="221">
        <v>0</v>
      </c>
      <c r="E261" s="192">
        <f t="shared" si="6"/>
        <v>7882.2399999999943</v>
      </c>
      <c r="F261" s="173"/>
      <c r="G261" s="172"/>
      <c r="H261" s="172"/>
      <c r="I261" s="171"/>
    </row>
    <row r="262" spans="1:9">
      <c r="A262" s="92"/>
      <c r="B262" s="82"/>
      <c r="C262" s="221">
        <v>0</v>
      </c>
      <c r="D262" s="221">
        <v>0</v>
      </c>
      <c r="E262" s="192">
        <f t="shared" si="6"/>
        <v>7882.2399999999943</v>
      </c>
      <c r="F262" s="173"/>
      <c r="G262" s="172"/>
      <c r="H262" s="172"/>
      <c r="I262" s="171"/>
    </row>
    <row r="263" spans="1:9">
      <c r="A263" s="92"/>
      <c r="B263" s="82"/>
      <c r="C263" s="221">
        <v>0</v>
      </c>
      <c r="D263" s="221">
        <v>0</v>
      </c>
      <c r="E263" s="192">
        <f t="shared" si="6"/>
        <v>7882.2399999999943</v>
      </c>
      <c r="F263" s="173"/>
      <c r="G263" s="172"/>
      <c r="H263" s="172"/>
      <c r="I263" s="171"/>
    </row>
    <row r="264" spans="1:9">
      <c r="A264" s="92"/>
      <c r="B264" s="139"/>
      <c r="C264" s="221">
        <v>0</v>
      </c>
      <c r="D264" s="221">
        <v>0</v>
      </c>
      <c r="E264" s="192">
        <f t="shared" si="6"/>
        <v>7882.2399999999943</v>
      </c>
      <c r="F264" s="173"/>
      <c r="G264" s="172"/>
      <c r="H264" s="172"/>
      <c r="I264" s="171"/>
    </row>
    <row r="265" spans="1:9">
      <c r="A265" s="92"/>
      <c r="B265" s="82"/>
      <c r="C265" s="221">
        <v>0</v>
      </c>
      <c r="D265" s="221">
        <v>0</v>
      </c>
      <c r="E265" s="192">
        <f t="shared" si="6"/>
        <v>7882.2399999999943</v>
      </c>
      <c r="F265" s="173"/>
      <c r="G265" s="172"/>
      <c r="H265" s="172"/>
      <c r="I265" s="171"/>
    </row>
    <row r="266" spans="1:9">
      <c r="A266" s="92"/>
      <c r="B266" s="82"/>
      <c r="C266" s="221">
        <v>0</v>
      </c>
      <c r="D266" s="221">
        <v>0</v>
      </c>
      <c r="E266" s="192">
        <f t="shared" si="6"/>
        <v>7882.2399999999943</v>
      </c>
      <c r="F266" s="173"/>
      <c r="G266" s="172"/>
      <c r="H266" s="172"/>
      <c r="I266" s="171"/>
    </row>
    <row r="267" spans="1:9">
      <c r="A267" s="92"/>
      <c r="B267" s="82"/>
      <c r="C267" s="221">
        <v>0</v>
      </c>
      <c r="D267" s="221">
        <v>0</v>
      </c>
      <c r="E267" s="192">
        <f t="shared" si="6"/>
        <v>7882.2399999999943</v>
      </c>
      <c r="F267" s="173"/>
      <c r="G267" s="172"/>
      <c r="H267" s="172"/>
      <c r="I267" s="171"/>
    </row>
    <row r="268" spans="1:9">
      <c r="A268" s="92"/>
      <c r="B268" s="82"/>
      <c r="C268" s="221">
        <v>0</v>
      </c>
      <c r="D268" s="221">
        <v>0</v>
      </c>
      <c r="E268" s="192">
        <f t="shared" si="6"/>
        <v>7882.2399999999943</v>
      </c>
      <c r="F268" s="173"/>
      <c r="G268" s="172"/>
      <c r="H268" s="172"/>
      <c r="I268" s="171"/>
    </row>
    <row r="269" spans="1:9">
      <c r="A269" s="92"/>
      <c r="B269" s="82"/>
      <c r="C269" s="221">
        <v>0</v>
      </c>
      <c r="D269" s="221">
        <v>0</v>
      </c>
      <c r="E269" s="192">
        <f t="shared" si="6"/>
        <v>7882.2399999999943</v>
      </c>
      <c r="F269" s="173"/>
      <c r="G269" s="172"/>
      <c r="H269" s="170"/>
      <c r="I269" s="171"/>
    </row>
    <row r="270" spans="1:9">
      <c r="A270" s="92"/>
      <c r="B270" s="82"/>
      <c r="C270" s="221">
        <v>0</v>
      </c>
      <c r="D270" s="221">
        <v>0</v>
      </c>
      <c r="E270" s="192">
        <f t="shared" si="6"/>
        <v>7882.2399999999943</v>
      </c>
      <c r="F270" s="173"/>
      <c r="G270" s="172"/>
      <c r="H270" s="172"/>
      <c r="I270" s="171"/>
    </row>
    <row r="271" spans="1:9">
      <c r="A271" s="92"/>
      <c r="B271" s="82"/>
      <c r="C271" s="221">
        <v>0</v>
      </c>
      <c r="D271" s="221">
        <v>0</v>
      </c>
      <c r="E271" s="192">
        <f t="shared" si="6"/>
        <v>7882.2399999999943</v>
      </c>
      <c r="F271" s="173"/>
      <c r="G271" s="172"/>
      <c r="H271" s="170"/>
      <c r="I271" s="171"/>
    </row>
    <row r="272" spans="1:9">
      <c r="A272" s="92"/>
      <c r="B272" s="82"/>
      <c r="C272" s="221">
        <v>0</v>
      </c>
      <c r="D272" s="221">
        <v>0</v>
      </c>
      <c r="E272" s="192">
        <f t="shared" si="6"/>
        <v>7882.2399999999943</v>
      </c>
      <c r="F272" s="173"/>
      <c r="G272" s="172"/>
      <c r="H272" s="170"/>
      <c r="I272" s="171"/>
    </row>
    <row r="273" spans="1:9">
      <c r="A273" s="92"/>
      <c r="B273" s="82"/>
      <c r="C273" s="221">
        <v>0</v>
      </c>
      <c r="D273" s="221">
        <v>0</v>
      </c>
      <c r="E273" s="192">
        <f t="shared" si="6"/>
        <v>7882.2399999999943</v>
      </c>
      <c r="F273" s="174"/>
      <c r="G273" s="175"/>
      <c r="H273" s="176"/>
      <c r="I273" s="171"/>
    </row>
    <row r="274" spans="1:9">
      <c r="A274" s="92"/>
      <c r="B274" s="82"/>
      <c r="C274" s="221">
        <v>0</v>
      </c>
      <c r="D274" s="221">
        <v>0</v>
      </c>
      <c r="E274" s="192">
        <f t="shared" si="6"/>
        <v>7882.2399999999943</v>
      </c>
      <c r="F274" s="174"/>
      <c r="G274" s="175"/>
      <c r="H274" s="176"/>
      <c r="I274" s="171"/>
    </row>
    <row r="275" spans="1:9">
      <c r="A275" s="92"/>
      <c r="B275" s="82"/>
      <c r="C275" s="221">
        <v>0</v>
      </c>
      <c r="D275" s="221">
        <v>0</v>
      </c>
      <c r="E275" s="192">
        <f t="shared" si="6"/>
        <v>7882.2399999999943</v>
      </c>
      <c r="F275" s="174"/>
      <c r="G275" s="175"/>
      <c r="H275" s="176"/>
      <c r="I275" s="171"/>
    </row>
    <row r="276" spans="1:9">
      <c r="A276" s="92"/>
      <c r="B276" s="82"/>
      <c r="C276" s="221">
        <v>0</v>
      </c>
      <c r="D276" s="221">
        <v>0</v>
      </c>
      <c r="E276" s="192">
        <f t="shared" si="6"/>
        <v>7882.2399999999943</v>
      </c>
      <c r="F276" s="174"/>
      <c r="G276" s="175"/>
      <c r="H276" s="176"/>
      <c r="I276" s="171"/>
    </row>
    <row r="277" spans="1:9">
      <c r="A277" s="92"/>
      <c r="B277" s="82"/>
      <c r="C277" s="221">
        <v>0</v>
      </c>
      <c r="D277" s="221">
        <v>0</v>
      </c>
      <c r="E277" s="192">
        <f t="shared" si="6"/>
        <v>7882.2399999999943</v>
      </c>
      <c r="F277" s="174"/>
      <c r="G277" s="175"/>
      <c r="H277" s="176"/>
      <c r="I277" s="171"/>
    </row>
    <row r="278" spans="1:9">
      <c r="A278" s="92"/>
      <c r="B278" s="82"/>
      <c r="C278" s="221">
        <v>0</v>
      </c>
      <c r="D278" s="221">
        <v>0</v>
      </c>
      <c r="E278" s="192">
        <f t="shared" si="6"/>
        <v>7882.2399999999943</v>
      </c>
      <c r="F278" s="174"/>
      <c r="G278" s="175"/>
      <c r="H278" s="176"/>
      <c r="I278" s="171"/>
    </row>
    <row r="279" spans="1:9">
      <c r="A279" s="92"/>
      <c r="B279" s="82"/>
      <c r="C279" s="221">
        <v>0</v>
      </c>
      <c r="D279" s="221">
        <v>0</v>
      </c>
      <c r="E279" s="192">
        <f t="shared" si="6"/>
        <v>7882.2399999999943</v>
      </c>
      <c r="F279" s="174"/>
      <c r="G279" s="175"/>
      <c r="H279" s="176"/>
      <c r="I279" s="171"/>
    </row>
    <row r="280" spans="1:9">
      <c r="A280" s="92"/>
      <c r="B280" s="82"/>
      <c r="C280" s="221">
        <v>0</v>
      </c>
      <c r="D280" s="221">
        <v>0</v>
      </c>
      <c r="E280" s="192">
        <f t="shared" ref="E280:E343" si="7">E279-C280+D280</f>
        <v>7882.2399999999943</v>
      </c>
      <c r="F280" s="174"/>
      <c r="G280" s="175"/>
      <c r="H280" s="176"/>
      <c r="I280" s="171"/>
    </row>
    <row r="281" spans="1:9">
      <c r="A281" s="92"/>
      <c r="B281" s="82"/>
      <c r="C281" s="221">
        <v>0</v>
      </c>
      <c r="D281" s="221">
        <v>0</v>
      </c>
      <c r="E281" s="192">
        <f t="shared" si="7"/>
        <v>7882.2399999999943</v>
      </c>
      <c r="F281" s="174"/>
      <c r="G281" s="175"/>
      <c r="H281" s="176"/>
      <c r="I281" s="171"/>
    </row>
    <row r="282" spans="1:9">
      <c r="A282" s="92"/>
      <c r="B282" s="82"/>
      <c r="C282" s="221">
        <v>0</v>
      </c>
      <c r="D282" s="221">
        <v>0</v>
      </c>
      <c r="E282" s="192">
        <f t="shared" si="7"/>
        <v>7882.2399999999943</v>
      </c>
      <c r="F282" s="174"/>
      <c r="G282" s="175"/>
      <c r="H282" s="176"/>
      <c r="I282" s="171"/>
    </row>
    <row r="283" spans="1:9">
      <c r="A283" s="92"/>
      <c r="B283" s="82"/>
      <c r="C283" s="221">
        <v>0</v>
      </c>
      <c r="D283" s="221">
        <v>0</v>
      </c>
      <c r="E283" s="192">
        <f t="shared" si="7"/>
        <v>7882.2399999999943</v>
      </c>
      <c r="F283" s="174"/>
      <c r="G283" s="175"/>
      <c r="H283" s="176"/>
      <c r="I283" s="171"/>
    </row>
    <row r="284" spans="1:9">
      <c r="A284" s="92"/>
      <c r="B284" s="82"/>
      <c r="C284" s="221">
        <v>0</v>
      </c>
      <c r="D284" s="221">
        <v>0</v>
      </c>
      <c r="E284" s="192">
        <f t="shared" si="7"/>
        <v>7882.2399999999943</v>
      </c>
      <c r="F284" s="174"/>
      <c r="G284" s="175"/>
      <c r="H284" s="176"/>
      <c r="I284" s="171"/>
    </row>
    <row r="285" spans="1:9">
      <c r="A285" s="92"/>
      <c r="B285" s="82"/>
      <c r="C285" s="221">
        <v>0</v>
      </c>
      <c r="D285" s="221">
        <v>0</v>
      </c>
      <c r="E285" s="192">
        <f t="shared" si="7"/>
        <v>7882.2399999999943</v>
      </c>
      <c r="F285" s="174"/>
      <c r="G285" s="175"/>
      <c r="H285" s="176"/>
      <c r="I285" s="171"/>
    </row>
    <row r="286" spans="1:9">
      <c r="A286" s="92"/>
      <c r="B286" s="82"/>
      <c r="C286" s="221">
        <v>0</v>
      </c>
      <c r="D286" s="221">
        <v>0</v>
      </c>
      <c r="E286" s="192">
        <f t="shared" si="7"/>
        <v>7882.2399999999943</v>
      </c>
      <c r="F286" s="174"/>
      <c r="G286" s="175"/>
      <c r="H286" s="176"/>
      <c r="I286" s="171"/>
    </row>
    <row r="287" spans="1:9">
      <c r="A287" s="92"/>
      <c r="B287" s="82"/>
      <c r="C287" s="221">
        <v>0</v>
      </c>
      <c r="D287" s="221">
        <v>0</v>
      </c>
      <c r="E287" s="192">
        <f t="shared" si="7"/>
        <v>7882.2399999999943</v>
      </c>
      <c r="F287" s="174"/>
      <c r="G287" s="175"/>
      <c r="H287" s="176"/>
      <c r="I287" s="171"/>
    </row>
    <row r="288" spans="1:9">
      <c r="A288" s="92"/>
      <c r="B288" s="82"/>
      <c r="C288" s="221">
        <v>0</v>
      </c>
      <c r="D288" s="221">
        <v>0</v>
      </c>
      <c r="E288" s="192">
        <f t="shared" si="7"/>
        <v>7882.2399999999943</v>
      </c>
      <c r="F288" s="174"/>
      <c r="G288" s="175"/>
      <c r="H288" s="176"/>
      <c r="I288" s="171"/>
    </row>
    <row r="289" spans="1:9">
      <c r="A289" s="92"/>
      <c r="B289" s="82"/>
      <c r="C289" s="221">
        <v>0</v>
      </c>
      <c r="D289" s="221">
        <v>0</v>
      </c>
      <c r="E289" s="192">
        <f t="shared" si="7"/>
        <v>7882.2399999999943</v>
      </c>
      <c r="F289" s="174"/>
      <c r="G289" s="175"/>
      <c r="H289" s="176"/>
      <c r="I289" s="171"/>
    </row>
    <row r="290" spans="1:9">
      <c r="A290" s="92"/>
      <c r="B290" s="82"/>
      <c r="C290" s="221">
        <v>0</v>
      </c>
      <c r="D290" s="221">
        <v>0</v>
      </c>
      <c r="E290" s="192">
        <f t="shared" si="7"/>
        <v>7882.2399999999943</v>
      </c>
      <c r="F290" s="174"/>
      <c r="G290" s="175"/>
      <c r="H290" s="176"/>
      <c r="I290" s="171"/>
    </row>
    <row r="291" spans="1:9">
      <c r="A291" s="92"/>
      <c r="B291" s="82"/>
      <c r="C291" s="221">
        <v>0</v>
      </c>
      <c r="D291" s="221">
        <v>0</v>
      </c>
      <c r="E291" s="192">
        <f t="shared" si="7"/>
        <v>7882.2399999999943</v>
      </c>
      <c r="F291" s="174"/>
      <c r="G291" s="175"/>
      <c r="H291" s="176"/>
      <c r="I291" s="171"/>
    </row>
    <row r="292" spans="1:9">
      <c r="A292" s="92"/>
      <c r="B292" s="82"/>
      <c r="C292" s="221">
        <v>0</v>
      </c>
      <c r="D292" s="221">
        <v>0</v>
      </c>
      <c r="E292" s="192">
        <f t="shared" si="7"/>
        <v>7882.2399999999943</v>
      </c>
      <c r="F292" s="174"/>
      <c r="G292" s="175"/>
      <c r="H292" s="176"/>
      <c r="I292" s="171"/>
    </row>
    <row r="293" spans="1:9">
      <c r="A293" s="92"/>
      <c r="B293" s="82"/>
      <c r="C293" s="221">
        <v>0</v>
      </c>
      <c r="D293" s="221">
        <v>0</v>
      </c>
      <c r="E293" s="192">
        <f t="shared" si="7"/>
        <v>7882.2399999999943</v>
      </c>
      <c r="F293" s="174"/>
      <c r="G293" s="175"/>
      <c r="H293" s="176"/>
      <c r="I293" s="171"/>
    </row>
    <row r="294" spans="1:9">
      <c r="A294" s="92"/>
      <c r="B294" s="82"/>
      <c r="C294" s="221">
        <v>0</v>
      </c>
      <c r="D294" s="221">
        <v>0</v>
      </c>
      <c r="E294" s="192">
        <f t="shared" si="7"/>
        <v>7882.2399999999943</v>
      </c>
      <c r="F294" s="174"/>
      <c r="G294" s="175"/>
      <c r="H294" s="176"/>
      <c r="I294" s="171"/>
    </row>
    <row r="295" spans="1:9">
      <c r="A295" s="92"/>
      <c r="B295" s="82"/>
      <c r="C295" s="221">
        <v>0</v>
      </c>
      <c r="D295" s="221">
        <v>0</v>
      </c>
      <c r="E295" s="192">
        <f t="shared" si="7"/>
        <v>7882.2399999999943</v>
      </c>
      <c r="F295" s="174"/>
      <c r="G295" s="175"/>
      <c r="H295" s="176"/>
      <c r="I295" s="171"/>
    </row>
    <row r="296" spans="1:9">
      <c r="A296" s="92"/>
      <c r="B296" s="82"/>
      <c r="C296" s="221">
        <v>0</v>
      </c>
      <c r="D296" s="221">
        <v>0</v>
      </c>
      <c r="E296" s="192">
        <f t="shared" si="7"/>
        <v>7882.2399999999943</v>
      </c>
      <c r="F296" s="131"/>
      <c r="G296" s="132"/>
      <c r="H296" s="130"/>
      <c r="I296" s="81"/>
    </row>
    <row r="297" spans="1:9">
      <c r="A297" s="92"/>
      <c r="B297" s="82"/>
      <c r="C297" s="221">
        <v>0</v>
      </c>
      <c r="D297" s="221">
        <v>0</v>
      </c>
      <c r="E297" s="192">
        <f t="shared" si="7"/>
        <v>7882.2399999999943</v>
      </c>
      <c r="F297" s="131"/>
      <c r="G297" s="132"/>
      <c r="H297" s="130"/>
      <c r="I297" s="81"/>
    </row>
    <row r="298" spans="1:9">
      <c r="A298" s="92"/>
      <c r="B298" s="82"/>
      <c r="C298" s="221">
        <v>0</v>
      </c>
      <c r="D298" s="221">
        <v>0</v>
      </c>
      <c r="E298" s="192">
        <f t="shared" si="7"/>
        <v>7882.2399999999943</v>
      </c>
      <c r="F298" s="131"/>
      <c r="G298" s="132"/>
      <c r="H298" s="130"/>
      <c r="I298" s="81"/>
    </row>
    <row r="299" spans="1:9">
      <c r="A299" s="92"/>
      <c r="B299" s="82"/>
      <c r="C299" s="221">
        <v>0</v>
      </c>
      <c r="D299" s="221">
        <v>0</v>
      </c>
      <c r="E299" s="192">
        <f t="shared" si="7"/>
        <v>7882.2399999999943</v>
      </c>
      <c r="F299" s="131"/>
      <c r="G299" s="132"/>
      <c r="H299" s="130"/>
      <c r="I299" s="81"/>
    </row>
    <row r="300" spans="1:9">
      <c r="A300" s="92"/>
      <c r="B300" s="82"/>
      <c r="C300" s="221">
        <v>0</v>
      </c>
      <c r="D300" s="221">
        <v>0</v>
      </c>
      <c r="E300" s="192">
        <f t="shared" si="7"/>
        <v>7882.2399999999943</v>
      </c>
      <c r="F300" s="131"/>
      <c r="G300" s="132"/>
      <c r="H300" s="130"/>
      <c r="I300" s="81"/>
    </row>
    <row r="301" spans="1:9">
      <c r="A301" s="92"/>
      <c r="B301" s="82"/>
      <c r="C301" s="221">
        <v>0</v>
      </c>
      <c r="D301" s="221">
        <v>0</v>
      </c>
      <c r="E301" s="192">
        <f t="shared" si="7"/>
        <v>7882.2399999999943</v>
      </c>
      <c r="F301" s="131"/>
      <c r="G301" s="132"/>
      <c r="H301" s="130"/>
      <c r="I301" s="81"/>
    </row>
    <row r="302" spans="1:9">
      <c r="A302" s="92"/>
      <c r="B302" s="82"/>
      <c r="C302" s="221">
        <v>0</v>
      </c>
      <c r="D302" s="221">
        <v>0</v>
      </c>
      <c r="E302" s="192">
        <f t="shared" si="7"/>
        <v>7882.2399999999943</v>
      </c>
      <c r="F302" s="131"/>
      <c r="G302" s="132"/>
      <c r="H302" s="130"/>
      <c r="I302" s="81"/>
    </row>
    <row r="303" spans="1:9">
      <c r="A303" s="92"/>
      <c r="B303" s="82"/>
      <c r="C303" s="221">
        <v>0</v>
      </c>
      <c r="D303" s="221">
        <v>0</v>
      </c>
      <c r="E303" s="192">
        <f t="shared" si="7"/>
        <v>7882.2399999999943</v>
      </c>
      <c r="F303" s="131"/>
      <c r="G303" s="132"/>
      <c r="H303" s="130"/>
      <c r="I303" s="81"/>
    </row>
    <row r="304" spans="1:9">
      <c r="A304" s="92"/>
      <c r="B304" s="82"/>
      <c r="C304" s="221">
        <v>0</v>
      </c>
      <c r="D304" s="221">
        <v>0</v>
      </c>
      <c r="E304" s="192">
        <f t="shared" si="7"/>
        <v>7882.2399999999943</v>
      </c>
      <c r="F304" s="131"/>
      <c r="G304" s="132"/>
      <c r="H304" s="130"/>
      <c r="I304" s="81"/>
    </row>
    <row r="305" spans="1:9">
      <c r="A305" s="92"/>
      <c r="B305" s="82"/>
      <c r="C305" s="221">
        <v>0</v>
      </c>
      <c r="D305" s="221">
        <v>0</v>
      </c>
      <c r="E305" s="192">
        <f t="shared" si="7"/>
        <v>7882.2399999999943</v>
      </c>
      <c r="F305" s="131"/>
      <c r="G305" s="132"/>
      <c r="H305" s="130"/>
      <c r="I305" s="81"/>
    </row>
    <row r="306" spans="1:9">
      <c r="A306" s="92"/>
      <c r="B306" s="82"/>
      <c r="C306" s="221">
        <v>0</v>
      </c>
      <c r="D306" s="221">
        <v>0</v>
      </c>
      <c r="E306" s="192">
        <f t="shared" si="7"/>
        <v>7882.2399999999943</v>
      </c>
      <c r="F306" s="131"/>
      <c r="G306" s="132"/>
      <c r="H306" s="130"/>
      <c r="I306" s="84"/>
    </row>
    <row r="307" spans="1:9">
      <c r="A307" s="92"/>
      <c r="B307" s="82"/>
      <c r="C307" s="221">
        <v>0</v>
      </c>
      <c r="D307" s="221">
        <v>0</v>
      </c>
      <c r="E307" s="192">
        <f t="shared" si="7"/>
        <v>7882.2399999999943</v>
      </c>
      <c r="F307" s="131"/>
      <c r="G307" s="132"/>
      <c r="H307" s="130"/>
      <c r="I307" s="84"/>
    </row>
    <row r="308" spans="1:9">
      <c r="A308" s="92"/>
      <c r="B308" s="82"/>
      <c r="C308" s="221">
        <v>0</v>
      </c>
      <c r="D308" s="221">
        <v>0</v>
      </c>
      <c r="E308" s="192">
        <f t="shared" si="7"/>
        <v>7882.2399999999943</v>
      </c>
      <c r="F308" s="131"/>
      <c r="G308" s="132"/>
      <c r="H308" s="130"/>
      <c r="I308" s="84"/>
    </row>
    <row r="309" spans="1:9">
      <c r="A309" s="92"/>
      <c r="B309" s="82"/>
      <c r="C309" s="221">
        <v>0</v>
      </c>
      <c r="D309" s="221">
        <v>0</v>
      </c>
      <c r="E309" s="192">
        <f t="shared" si="7"/>
        <v>7882.2399999999943</v>
      </c>
      <c r="F309" s="131"/>
      <c r="G309" s="132"/>
      <c r="H309" s="130"/>
      <c r="I309" s="84"/>
    </row>
    <row r="310" spans="1:9">
      <c r="A310" s="92"/>
      <c r="B310" s="82"/>
      <c r="C310" s="221">
        <v>0</v>
      </c>
      <c r="D310" s="221">
        <v>0</v>
      </c>
      <c r="E310" s="192">
        <f t="shared" si="7"/>
        <v>7882.2399999999943</v>
      </c>
      <c r="F310" s="131"/>
      <c r="G310" s="132"/>
      <c r="H310" s="130"/>
      <c r="I310" s="84"/>
    </row>
    <row r="311" spans="1:9">
      <c r="A311" s="92"/>
      <c r="B311" s="82"/>
      <c r="C311" s="221">
        <v>0</v>
      </c>
      <c r="D311" s="221">
        <v>0</v>
      </c>
      <c r="E311" s="192">
        <f t="shared" si="7"/>
        <v>7882.2399999999943</v>
      </c>
      <c r="F311" s="131"/>
      <c r="G311" s="132"/>
      <c r="H311" s="130"/>
      <c r="I311" s="84"/>
    </row>
    <row r="312" spans="1:9">
      <c r="A312" s="92"/>
      <c r="B312" s="82"/>
      <c r="C312" s="221">
        <v>0</v>
      </c>
      <c r="D312" s="221">
        <v>0</v>
      </c>
      <c r="E312" s="192">
        <f t="shared" si="7"/>
        <v>7882.2399999999943</v>
      </c>
      <c r="F312" s="131"/>
      <c r="G312" s="132"/>
      <c r="H312" s="130"/>
      <c r="I312" s="84"/>
    </row>
    <row r="313" spans="1:9">
      <c r="A313" s="92"/>
      <c r="B313" s="82"/>
      <c r="C313" s="221">
        <v>0</v>
      </c>
      <c r="D313" s="221">
        <v>0</v>
      </c>
      <c r="E313" s="192">
        <f t="shared" si="7"/>
        <v>7882.2399999999943</v>
      </c>
      <c r="F313" s="131"/>
      <c r="G313" s="132"/>
      <c r="H313" s="130"/>
      <c r="I313" s="84"/>
    </row>
    <row r="314" spans="1:9">
      <c r="A314" s="92"/>
      <c r="B314" s="82"/>
      <c r="C314" s="221">
        <v>0</v>
      </c>
      <c r="D314" s="221">
        <v>0</v>
      </c>
      <c r="E314" s="192">
        <f t="shared" si="7"/>
        <v>7882.2399999999943</v>
      </c>
      <c r="F314" s="131"/>
      <c r="G314" s="132"/>
      <c r="H314" s="130"/>
      <c r="I314" s="84"/>
    </row>
    <row r="315" spans="1:9">
      <c r="A315" s="92"/>
      <c r="B315" s="82"/>
      <c r="C315" s="221">
        <v>0</v>
      </c>
      <c r="D315" s="221">
        <v>0</v>
      </c>
      <c r="E315" s="192">
        <f t="shared" si="7"/>
        <v>7882.2399999999943</v>
      </c>
      <c r="F315" s="131"/>
      <c r="G315" s="132"/>
      <c r="H315" s="130"/>
      <c r="I315" s="84"/>
    </row>
    <row r="316" spans="1:9">
      <c r="A316" s="92"/>
      <c r="B316" s="82"/>
      <c r="C316" s="221">
        <v>0</v>
      </c>
      <c r="D316" s="221">
        <v>0</v>
      </c>
      <c r="E316" s="192">
        <f t="shared" si="7"/>
        <v>7882.2399999999943</v>
      </c>
      <c r="F316" s="131"/>
      <c r="G316" s="132"/>
      <c r="H316" s="130"/>
      <c r="I316" s="84"/>
    </row>
    <row r="317" spans="1:9">
      <c r="A317" s="92"/>
      <c r="B317" s="82"/>
      <c r="C317" s="221">
        <v>0</v>
      </c>
      <c r="D317" s="221">
        <v>0</v>
      </c>
      <c r="E317" s="192">
        <f t="shared" si="7"/>
        <v>7882.2399999999943</v>
      </c>
      <c r="F317" s="131"/>
      <c r="G317" s="132"/>
      <c r="H317" s="130"/>
      <c r="I317" s="84"/>
    </row>
    <row r="318" spans="1:9">
      <c r="A318" s="92"/>
      <c r="B318" s="145"/>
      <c r="C318" s="221">
        <v>0</v>
      </c>
      <c r="D318" s="221">
        <v>0</v>
      </c>
      <c r="E318" s="192">
        <f t="shared" si="7"/>
        <v>7882.2399999999943</v>
      </c>
      <c r="F318" s="131"/>
      <c r="G318" s="132"/>
      <c r="H318" s="130"/>
      <c r="I318" s="84"/>
    </row>
    <row r="319" spans="1:9">
      <c r="A319" s="92"/>
      <c r="B319" s="82"/>
      <c r="C319" s="221">
        <v>0</v>
      </c>
      <c r="D319" s="221">
        <v>0</v>
      </c>
      <c r="E319" s="192">
        <f t="shared" si="7"/>
        <v>7882.2399999999943</v>
      </c>
      <c r="F319" s="131"/>
      <c r="G319" s="132"/>
      <c r="H319" s="130"/>
      <c r="I319" s="84"/>
    </row>
    <row r="320" spans="1:9">
      <c r="A320" s="92"/>
      <c r="B320" s="82"/>
      <c r="C320" s="221">
        <v>0</v>
      </c>
      <c r="D320" s="221">
        <v>0</v>
      </c>
      <c r="E320" s="192">
        <f t="shared" si="7"/>
        <v>7882.2399999999943</v>
      </c>
      <c r="F320" s="131"/>
      <c r="G320" s="132"/>
      <c r="H320" s="130"/>
      <c r="I320" s="84"/>
    </row>
    <row r="321" spans="1:9">
      <c r="A321" s="92"/>
      <c r="B321" s="82"/>
      <c r="C321" s="221">
        <v>0</v>
      </c>
      <c r="D321" s="221">
        <v>0</v>
      </c>
      <c r="E321" s="192">
        <f t="shared" si="7"/>
        <v>7882.2399999999943</v>
      </c>
      <c r="F321" s="131"/>
      <c r="G321" s="132"/>
      <c r="H321" s="130"/>
      <c r="I321" s="84"/>
    </row>
    <row r="322" spans="1:9">
      <c r="A322" s="92"/>
      <c r="B322" s="82"/>
      <c r="C322" s="221">
        <v>0</v>
      </c>
      <c r="D322" s="221">
        <v>0</v>
      </c>
      <c r="E322" s="192">
        <f t="shared" si="7"/>
        <v>7882.2399999999943</v>
      </c>
      <c r="F322" s="131"/>
      <c r="G322" s="132"/>
      <c r="H322" s="130"/>
      <c r="I322" s="84"/>
    </row>
    <row r="323" spans="1:9">
      <c r="A323" s="92"/>
      <c r="B323" s="82"/>
      <c r="C323" s="221">
        <v>0</v>
      </c>
      <c r="D323" s="221">
        <v>0</v>
      </c>
      <c r="E323" s="192">
        <f t="shared" si="7"/>
        <v>7882.2399999999943</v>
      </c>
      <c r="F323" s="131"/>
      <c r="G323" s="132"/>
      <c r="H323" s="130"/>
      <c r="I323" s="84"/>
    </row>
    <row r="324" spans="1:9">
      <c r="A324" s="92"/>
      <c r="B324" s="82"/>
      <c r="C324" s="221">
        <v>0</v>
      </c>
      <c r="D324" s="221">
        <v>0</v>
      </c>
      <c r="E324" s="192">
        <f t="shared" si="7"/>
        <v>7882.2399999999943</v>
      </c>
      <c r="F324" s="131"/>
      <c r="G324" s="132"/>
      <c r="H324" s="130"/>
      <c r="I324" s="84"/>
    </row>
    <row r="325" spans="1:9">
      <c r="A325" s="92"/>
      <c r="B325" s="82"/>
      <c r="C325" s="221">
        <v>0</v>
      </c>
      <c r="D325" s="221">
        <v>0</v>
      </c>
      <c r="E325" s="192">
        <f t="shared" si="7"/>
        <v>7882.2399999999943</v>
      </c>
      <c r="F325" s="131"/>
      <c r="G325" s="132"/>
      <c r="H325" s="130"/>
      <c r="I325" s="84"/>
    </row>
    <row r="326" spans="1:9">
      <c r="A326" s="92"/>
      <c r="B326" s="82"/>
      <c r="C326" s="221">
        <v>0</v>
      </c>
      <c r="D326" s="221">
        <v>0</v>
      </c>
      <c r="E326" s="192">
        <f t="shared" si="7"/>
        <v>7882.2399999999943</v>
      </c>
      <c r="F326" s="131"/>
      <c r="G326" s="132"/>
      <c r="H326" s="130"/>
      <c r="I326" s="84"/>
    </row>
    <row r="327" spans="1:9">
      <c r="A327" s="92"/>
      <c r="B327" s="82"/>
      <c r="C327" s="221">
        <v>0</v>
      </c>
      <c r="D327" s="221">
        <v>0</v>
      </c>
      <c r="E327" s="192">
        <f t="shared" si="7"/>
        <v>7882.2399999999943</v>
      </c>
      <c r="F327" s="131"/>
      <c r="G327" s="132"/>
      <c r="H327" s="130"/>
      <c r="I327" s="84"/>
    </row>
    <row r="328" spans="1:9">
      <c r="A328" s="92"/>
      <c r="B328" s="82"/>
      <c r="C328" s="221">
        <v>0</v>
      </c>
      <c r="D328" s="221">
        <v>0</v>
      </c>
      <c r="E328" s="192">
        <f t="shared" si="7"/>
        <v>7882.2399999999943</v>
      </c>
      <c r="F328" s="131"/>
      <c r="G328" s="132"/>
      <c r="H328" s="130"/>
      <c r="I328" s="84"/>
    </row>
    <row r="329" spans="1:9">
      <c r="A329" s="92"/>
      <c r="B329" s="82"/>
      <c r="C329" s="221">
        <v>0</v>
      </c>
      <c r="D329" s="221">
        <v>0</v>
      </c>
      <c r="E329" s="192">
        <f t="shared" si="7"/>
        <v>7882.2399999999943</v>
      </c>
      <c r="F329" s="131"/>
      <c r="G329" s="132"/>
      <c r="H329" s="130"/>
      <c r="I329" s="84"/>
    </row>
    <row r="330" spans="1:9">
      <c r="A330" s="92"/>
      <c r="B330" s="82"/>
      <c r="C330" s="221">
        <v>0</v>
      </c>
      <c r="D330" s="221">
        <v>0</v>
      </c>
      <c r="E330" s="192">
        <f t="shared" si="7"/>
        <v>7882.2399999999943</v>
      </c>
      <c r="F330" s="131"/>
      <c r="G330" s="132"/>
      <c r="H330" s="130"/>
      <c r="I330" s="84"/>
    </row>
    <row r="331" spans="1:9">
      <c r="A331" s="92"/>
      <c r="B331" s="82"/>
      <c r="C331" s="221">
        <v>0</v>
      </c>
      <c r="D331" s="221">
        <v>0</v>
      </c>
      <c r="E331" s="192">
        <f t="shared" si="7"/>
        <v>7882.2399999999943</v>
      </c>
      <c r="F331" s="131"/>
      <c r="G331" s="132"/>
      <c r="H331" s="130"/>
      <c r="I331" s="84"/>
    </row>
    <row r="332" spans="1:9">
      <c r="A332" s="92"/>
      <c r="B332" s="82"/>
      <c r="C332" s="221">
        <v>0</v>
      </c>
      <c r="D332" s="221">
        <v>0</v>
      </c>
      <c r="E332" s="192">
        <f t="shared" si="7"/>
        <v>7882.2399999999943</v>
      </c>
      <c r="F332" s="131"/>
      <c r="G332" s="132"/>
      <c r="H332" s="130"/>
      <c r="I332" s="84"/>
    </row>
    <row r="333" spans="1:9">
      <c r="A333" s="92"/>
      <c r="B333" s="82"/>
      <c r="C333" s="221">
        <v>0</v>
      </c>
      <c r="D333" s="221">
        <v>0</v>
      </c>
      <c r="E333" s="192">
        <f t="shared" si="7"/>
        <v>7882.2399999999943</v>
      </c>
      <c r="F333" s="131"/>
      <c r="G333" s="132"/>
      <c r="H333" s="130"/>
      <c r="I333" s="84"/>
    </row>
    <row r="334" spans="1:9">
      <c r="A334" s="92"/>
      <c r="B334" s="82"/>
      <c r="C334" s="221">
        <v>0</v>
      </c>
      <c r="D334" s="221">
        <v>0</v>
      </c>
      <c r="E334" s="192">
        <f t="shared" si="7"/>
        <v>7882.2399999999943</v>
      </c>
      <c r="F334" s="131"/>
      <c r="G334" s="132"/>
      <c r="H334" s="130"/>
      <c r="I334" s="84"/>
    </row>
    <row r="335" spans="1:9">
      <c r="A335" s="92"/>
      <c r="B335" s="82"/>
      <c r="C335" s="221">
        <v>0</v>
      </c>
      <c r="D335" s="221">
        <v>0</v>
      </c>
      <c r="E335" s="192">
        <f t="shared" si="7"/>
        <v>7882.2399999999943</v>
      </c>
      <c r="F335" s="131"/>
      <c r="G335" s="132"/>
      <c r="H335" s="130"/>
      <c r="I335" s="84"/>
    </row>
    <row r="336" spans="1:9">
      <c r="A336" s="92"/>
      <c r="B336" s="82"/>
      <c r="C336" s="221">
        <v>0</v>
      </c>
      <c r="D336" s="221">
        <v>0</v>
      </c>
      <c r="E336" s="192">
        <f t="shared" si="7"/>
        <v>7882.2399999999943</v>
      </c>
      <c r="F336" s="131"/>
      <c r="G336" s="132"/>
      <c r="H336" s="130"/>
      <c r="I336" s="84"/>
    </row>
    <row r="337" spans="1:9">
      <c r="A337" s="92"/>
      <c r="B337" s="82"/>
      <c r="C337" s="221">
        <v>0</v>
      </c>
      <c r="D337" s="221">
        <v>0</v>
      </c>
      <c r="E337" s="192">
        <f t="shared" si="7"/>
        <v>7882.2399999999943</v>
      </c>
      <c r="F337" s="131"/>
      <c r="G337" s="132"/>
      <c r="H337" s="130"/>
      <c r="I337" s="84"/>
    </row>
    <row r="338" spans="1:9">
      <c r="A338" s="92"/>
      <c r="B338" s="82"/>
      <c r="C338" s="221">
        <v>0</v>
      </c>
      <c r="D338" s="221">
        <v>0</v>
      </c>
      <c r="E338" s="192">
        <f t="shared" si="7"/>
        <v>7882.2399999999943</v>
      </c>
      <c r="F338" s="131"/>
      <c r="G338" s="132"/>
      <c r="H338" s="130"/>
      <c r="I338" s="84"/>
    </row>
    <row r="339" spans="1:9">
      <c r="A339" s="92"/>
      <c r="B339" s="82"/>
      <c r="C339" s="221">
        <v>0</v>
      </c>
      <c r="D339" s="221">
        <v>0</v>
      </c>
      <c r="E339" s="192">
        <f t="shared" si="7"/>
        <v>7882.2399999999943</v>
      </c>
      <c r="F339" s="131"/>
      <c r="G339" s="132"/>
      <c r="H339" s="130"/>
      <c r="I339" s="84"/>
    </row>
    <row r="340" spans="1:9">
      <c r="A340" s="92"/>
      <c r="B340" s="82"/>
      <c r="C340" s="221">
        <v>0</v>
      </c>
      <c r="D340" s="221">
        <v>0</v>
      </c>
      <c r="E340" s="192">
        <f t="shared" si="7"/>
        <v>7882.2399999999943</v>
      </c>
      <c r="F340" s="131"/>
      <c r="G340" s="132"/>
      <c r="H340" s="130"/>
      <c r="I340" s="84"/>
    </row>
    <row r="341" spans="1:9">
      <c r="A341" s="92"/>
      <c r="B341" s="82"/>
      <c r="C341" s="221">
        <v>0</v>
      </c>
      <c r="D341" s="221">
        <v>0</v>
      </c>
      <c r="E341" s="192">
        <f t="shared" si="7"/>
        <v>7882.2399999999943</v>
      </c>
      <c r="F341" s="131"/>
      <c r="G341" s="132"/>
      <c r="H341" s="130"/>
      <c r="I341" s="84"/>
    </row>
    <row r="342" spans="1:9">
      <c r="A342" s="92"/>
      <c r="B342" s="82"/>
      <c r="C342" s="221">
        <v>0</v>
      </c>
      <c r="D342" s="221">
        <v>0</v>
      </c>
      <c r="E342" s="192">
        <f t="shared" si="7"/>
        <v>7882.2399999999943</v>
      </c>
      <c r="F342" s="131"/>
      <c r="G342" s="132"/>
      <c r="H342" s="130"/>
      <c r="I342" s="84"/>
    </row>
    <row r="343" spans="1:9">
      <c r="A343" s="92"/>
      <c r="B343" s="82"/>
      <c r="C343" s="221">
        <v>0</v>
      </c>
      <c r="D343" s="221">
        <v>0</v>
      </c>
      <c r="E343" s="192">
        <f t="shared" si="7"/>
        <v>7882.2399999999943</v>
      </c>
      <c r="F343" s="131"/>
      <c r="G343" s="132"/>
      <c r="H343" s="132"/>
      <c r="I343" s="84"/>
    </row>
    <row r="344" spans="1:9">
      <c r="A344" s="92"/>
      <c r="B344" s="141"/>
      <c r="C344" s="221">
        <v>0</v>
      </c>
      <c r="D344" s="221">
        <v>0</v>
      </c>
      <c r="E344" s="192">
        <f t="shared" ref="E344:E407" si="8">E343-C344+D344</f>
        <v>7882.2399999999943</v>
      </c>
      <c r="F344" s="131"/>
      <c r="G344" s="132"/>
      <c r="H344" s="130"/>
      <c r="I344" s="84"/>
    </row>
    <row r="345" spans="1:9">
      <c r="A345" s="92"/>
      <c r="B345" s="82"/>
      <c r="C345" s="221">
        <v>0</v>
      </c>
      <c r="D345" s="221">
        <v>0</v>
      </c>
      <c r="E345" s="192">
        <f t="shared" si="8"/>
        <v>7882.2399999999943</v>
      </c>
      <c r="F345" s="131"/>
      <c r="G345" s="132"/>
      <c r="H345" s="130"/>
      <c r="I345" s="84"/>
    </row>
    <row r="346" spans="1:9">
      <c r="A346" s="92"/>
      <c r="B346" s="82"/>
      <c r="C346" s="221">
        <v>0</v>
      </c>
      <c r="D346" s="221">
        <v>0</v>
      </c>
      <c r="E346" s="192">
        <f t="shared" si="8"/>
        <v>7882.2399999999943</v>
      </c>
      <c r="F346" s="131"/>
      <c r="G346" s="132"/>
      <c r="H346" s="130"/>
      <c r="I346" s="84"/>
    </row>
    <row r="347" spans="1:9">
      <c r="A347" s="92"/>
      <c r="B347" s="82"/>
      <c r="C347" s="221">
        <v>0</v>
      </c>
      <c r="D347" s="221">
        <v>0</v>
      </c>
      <c r="E347" s="192">
        <f t="shared" si="8"/>
        <v>7882.2399999999943</v>
      </c>
      <c r="F347" s="131"/>
      <c r="G347" s="132"/>
      <c r="H347" s="130"/>
      <c r="I347" s="84"/>
    </row>
    <row r="348" spans="1:9">
      <c r="A348" s="92"/>
      <c r="B348" s="82"/>
      <c r="C348" s="221">
        <v>0</v>
      </c>
      <c r="D348" s="221">
        <v>0</v>
      </c>
      <c r="E348" s="192">
        <f t="shared" si="8"/>
        <v>7882.2399999999943</v>
      </c>
      <c r="F348" s="131"/>
      <c r="G348" s="132"/>
      <c r="H348" s="130"/>
      <c r="I348" s="84"/>
    </row>
    <row r="349" spans="1:9">
      <c r="A349" s="92"/>
      <c r="B349" s="82"/>
      <c r="C349" s="221">
        <v>0</v>
      </c>
      <c r="D349" s="221">
        <v>0</v>
      </c>
      <c r="E349" s="192">
        <f t="shared" si="8"/>
        <v>7882.2399999999943</v>
      </c>
      <c r="F349" s="131"/>
      <c r="G349" s="132"/>
      <c r="H349" s="130"/>
      <c r="I349" s="84"/>
    </row>
    <row r="350" spans="1:9">
      <c r="A350" s="92"/>
      <c r="B350" s="82"/>
      <c r="C350" s="221">
        <v>0</v>
      </c>
      <c r="D350" s="221">
        <v>0</v>
      </c>
      <c r="E350" s="192">
        <f t="shared" si="8"/>
        <v>7882.2399999999943</v>
      </c>
      <c r="F350" s="131"/>
      <c r="G350" s="132"/>
      <c r="H350" s="130"/>
      <c r="I350" s="84"/>
    </row>
    <row r="351" spans="1:9">
      <c r="A351" s="92"/>
      <c r="B351" s="82"/>
      <c r="C351" s="221">
        <v>0</v>
      </c>
      <c r="D351" s="221">
        <v>0</v>
      </c>
      <c r="E351" s="192">
        <f t="shared" si="8"/>
        <v>7882.2399999999943</v>
      </c>
      <c r="F351" s="131"/>
      <c r="G351" s="132"/>
      <c r="H351" s="130"/>
      <c r="I351" s="84"/>
    </row>
    <row r="352" spans="1:9">
      <c r="A352" s="92"/>
      <c r="B352" s="82"/>
      <c r="C352" s="221">
        <v>0</v>
      </c>
      <c r="D352" s="221">
        <v>0</v>
      </c>
      <c r="E352" s="192">
        <f t="shared" si="8"/>
        <v>7882.2399999999943</v>
      </c>
      <c r="F352" s="131"/>
      <c r="G352" s="132"/>
      <c r="H352" s="130"/>
      <c r="I352" s="84"/>
    </row>
    <row r="353" spans="1:9">
      <c r="A353" s="92"/>
      <c r="B353" s="82"/>
      <c r="C353" s="221">
        <v>0</v>
      </c>
      <c r="D353" s="221">
        <v>0</v>
      </c>
      <c r="E353" s="192">
        <f t="shared" si="8"/>
        <v>7882.2399999999943</v>
      </c>
      <c r="F353" s="131"/>
      <c r="G353" s="132"/>
      <c r="H353" s="130"/>
      <c r="I353" s="84"/>
    </row>
    <row r="354" spans="1:9">
      <c r="A354" s="92"/>
      <c r="B354" s="82"/>
      <c r="C354" s="221">
        <v>0</v>
      </c>
      <c r="D354" s="221">
        <v>0</v>
      </c>
      <c r="E354" s="192">
        <f t="shared" si="8"/>
        <v>7882.2399999999943</v>
      </c>
      <c r="F354" s="131"/>
      <c r="G354" s="132"/>
      <c r="H354" s="130"/>
      <c r="I354" s="84"/>
    </row>
    <row r="355" spans="1:9">
      <c r="A355" s="92"/>
      <c r="B355" s="82"/>
      <c r="C355" s="221">
        <v>0</v>
      </c>
      <c r="D355" s="221">
        <v>0</v>
      </c>
      <c r="E355" s="192">
        <f t="shared" si="8"/>
        <v>7882.2399999999943</v>
      </c>
      <c r="F355" s="131"/>
      <c r="G355" s="132"/>
      <c r="H355" s="130"/>
      <c r="I355" s="84"/>
    </row>
    <row r="356" spans="1:9">
      <c r="A356" s="92"/>
      <c r="B356" s="82"/>
      <c r="C356" s="221">
        <v>0</v>
      </c>
      <c r="D356" s="221">
        <v>0</v>
      </c>
      <c r="E356" s="192">
        <f t="shared" si="8"/>
        <v>7882.2399999999943</v>
      </c>
      <c r="F356" s="131"/>
      <c r="G356" s="132"/>
      <c r="I356" s="84"/>
    </row>
    <row r="357" spans="1:9">
      <c r="A357" s="92"/>
      <c r="B357" s="82"/>
      <c r="C357" s="221">
        <v>0</v>
      </c>
      <c r="D357" s="221">
        <v>0</v>
      </c>
      <c r="E357" s="192">
        <f t="shared" si="8"/>
        <v>7882.2399999999943</v>
      </c>
      <c r="F357" s="131"/>
      <c r="G357" s="132"/>
      <c r="H357" s="130"/>
      <c r="I357" s="84"/>
    </row>
    <row r="358" spans="1:9">
      <c r="A358" s="92"/>
      <c r="B358" s="82"/>
      <c r="C358" s="221">
        <v>0</v>
      </c>
      <c r="D358" s="221">
        <v>0</v>
      </c>
      <c r="E358" s="192">
        <f t="shared" si="8"/>
        <v>7882.2399999999943</v>
      </c>
      <c r="F358" s="131"/>
      <c r="G358" s="132"/>
      <c r="H358" s="130"/>
      <c r="I358" s="84"/>
    </row>
    <row r="359" spans="1:9">
      <c r="A359" s="92"/>
      <c r="B359" s="82"/>
      <c r="C359" s="221">
        <v>0</v>
      </c>
      <c r="D359" s="221">
        <v>0</v>
      </c>
      <c r="E359" s="192">
        <f t="shared" si="8"/>
        <v>7882.2399999999943</v>
      </c>
      <c r="F359" s="131"/>
      <c r="G359" s="132"/>
      <c r="H359" s="130"/>
      <c r="I359" s="84"/>
    </row>
    <row r="360" spans="1:9">
      <c r="A360" s="92"/>
      <c r="B360" s="82"/>
      <c r="C360" s="221">
        <v>0</v>
      </c>
      <c r="D360" s="221">
        <v>0</v>
      </c>
      <c r="E360" s="192">
        <f t="shared" si="8"/>
        <v>7882.2399999999943</v>
      </c>
      <c r="F360" s="131"/>
      <c r="G360" s="132"/>
      <c r="H360" s="130"/>
      <c r="I360" s="84"/>
    </row>
    <row r="361" spans="1:9">
      <c r="A361" s="92"/>
      <c r="B361" s="82"/>
      <c r="C361" s="221">
        <v>0</v>
      </c>
      <c r="D361" s="221">
        <v>0</v>
      </c>
      <c r="E361" s="192">
        <f t="shared" si="8"/>
        <v>7882.2399999999943</v>
      </c>
      <c r="F361" s="131"/>
      <c r="G361" s="132"/>
      <c r="H361" s="130"/>
      <c r="I361" s="84"/>
    </row>
    <row r="362" spans="1:9">
      <c r="A362" s="92"/>
      <c r="B362" s="82"/>
      <c r="C362" s="221">
        <v>0</v>
      </c>
      <c r="D362" s="221">
        <v>0</v>
      </c>
      <c r="E362" s="192">
        <f t="shared" si="8"/>
        <v>7882.2399999999943</v>
      </c>
      <c r="F362" s="131"/>
      <c r="G362" s="132"/>
      <c r="H362" s="130"/>
      <c r="I362" s="84"/>
    </row>
    <row r="363" spans="1:9">
      <c r="A363" s="92"/>
      <c r="B363" s="82"/>
      <c r="C363" s="221">
        <v>0</v>
      </c>
      <c r="D363" s="221">
        <v>0</v>
      </c>
      <c r="E363" s="192">
        <f t="shared" si="8"/>
        <v>7882.2399999999943</v>
      </c>
      <c r="F363" s="131"/>
      <c r="G363" s="132"/>
      <c r="H363" s="130"/>
      <c r="I363" s="84"/>
    </row>
    <row r="364" spans="1:9">
      <c r="A364" s="92"/>
      <c r="B364" s="139"/>
      <c r="C364" s="221">
        <v>0</v>
      </c>
      <c r="D364" s="221">
        <v>0</v>
      </c>
      <c r="E364" s="192">
        <f t="shared" si="8"/>
        <v>7882.2399999999943</v>
      </c>
      <c r="F364" s="131"/>
      <c r="G364" s="132"/>
      <c r="H364" s="130"/>
      <c r="I364" s="84"/>
    </row>
    <row r="365" spans="1:9">
      <c r="A365" s="92"/>
      <c r="B365" s="82"/>
      <c r="C365" s="221">
        <v>0</v>
      </c>
      <c r="D365" s="221">
        <v>0</v>
      </c>
      <c r="E365" s="192">
        <f t="shared" si="8"/>
        <v>7882.2399999999943</v>
      </c>
      <c r="F365" s="131"/>
      <c r="G365" s="132"/>
      <c r="H365" s="130"/>
      <c r="I365" s="84"/>
    </row>
    <row r="366" spans="1:9">
      <c r="A366" s="92"/>
      <c r="B366" s="82"/>
      <c r="C366" s="221">
        <v>0</v>
      </c>
      <c r="D366" s="221">
        <v>0</v>
      </c>
      <c r="E366" s="192">
        <f t="shared" si="8"/>
        <v>7882.2399999999943</v>
      </c>
      <c r="F366" s="131"/>
      <c r="G366" s="132"/>
      <c r="H366" s="130"/>
      <c r="I366" s="84"/>
    </row>
    <row r="367" spans="1:9">
      <c r="A367" s="92"/>
      <c r="B367" s="82"/>
      <c r="C367" s="221">
        <v>0</v>
      </c>
      <c r="D367" s="221">
        <v>0</v>
      </c>
      <c r="E367" s="192">
        <f t="shared" si="8"/>
        <v>7882.2399999999943</v>
      </c>
      <c r="F367" s="131"/>
      <c r="G367" s="132"/>
      <c r="H367" s="130"/>
      <c r="I367" s="84"/>
    </row>
    <row r="368" spans="1:9">
      <c r="A368" s="92"/>
      <c r="B368" s="82"/>
      <c r="C368" s="221">
        <v>0</v>
      </c>
      <c r="D368" s="221">
        <v>0</v>
      </c>
      <c r="E368" s="192">
        <f t="shared" si="8"/>
        <v>7882.2399999999943</v>
      </c>
      <c r="F368" s="131"/>
      <c r="G368" s="132"/>
      <c r="H368" s="130"/>
      <c r="I368" s="84"/>
    </row>
    <row r="369" spans="1:9">
      <c r="A369" s="92"/>
      <c r="B369" s="82"/>
      <c r="C369" s="221">
        <v>0</v>
      </c>
      <c r="D369" s="221">
        <v>0</v>
      </c>
      <c r="E369" s="192">
        <f t="shared" si="8"/>
        <v>7882.2399999999943</v>
      </c>
      <c r="F369" s="131"/>
      <c r="G369" s="132"/>
      <c r="H369" s="130"/>
      <c r="I369" s="84"/>
    </row>
    <row r="370" spans="1:9">
      <c r="A370" s="92"/>
      <c r="B370" s="82"/>
      <c r="C370" s="221">
        <v>0</v>
      </c>
      <c r="D370" s="221">
        <v>0</v>
      </c>
      <c r="E370" s="192">
        <f t="shared" si="8"/>
        <v>7882.2399999999943</v>
      </c>
      <c r="F370" s="131"/>
      <c r="G370" s="132"/>
      <c r="H370" s="130"/>
      <c r="I370" s="84"/>
    </row>
    <row r="371" spans="1:9">
      <c r="A371" s="92"/>
      <c r="B371" s="82"/>
      <c r="C371" s="221">
        <v>0</v>
      </c>
      <c r="D371" s="221">
        <v>0</v>
      </c>
      <c r="E371" s="192">
        <f t="shared" si="8"/>
        <v>7882.2399999999943</v>
      </c>
      <c r="F371" s="131"/>
      <c r="G371" s="132"/>
      <c r="H371" s="130"/>
      <c r="I371" s="84"/>
    </row>
    <row r="372" spans="1:9">
      <c r="A372" s="92"/>
      <c r="B372" s="82"/>
      <c r="C372" s="221">
        <v>0</v>
      </c>
      <c r="D372" s="221">
        <v>0</v>
      </c>
      <c r="E372" s="192">
        <f t="shared" si="8"/>
        <v>7882.2399999999943</v>
      </c>
      <c r="F372" s="131"/>
      <c r="G372" s="132"/>
      <c r="H372" s="130"/>
      <c r="I372" s="84"/>
    </row>
    <row r="373" spans="1:9">
      <c r="A373" s="92"/>
      <c r="B373" s="82"/>
      <c r="C373" s="221">
        <v>0</v>
      </c>
      <c r="D373" s="221">
        <v>0</v>
      </c>
      <c r="E373" s="192">
        <f t="shared" si="8"/>
        <v>7882.2399999999943</v>
      </c>
      <c r="F373" s="131"/>
      <c r="G373" s="132"/>
      <c r="H373" s="130"/>
      <c r="I373" s="84"/>
    </row>
    <row r="374" spans="1:9">
      <c r="A374" s="92"/>
      <c r="B374" s="82"/>
      <c r="C374" s="221">
        <v>0</v>
      </c>
      <c r="D374" s="221">
        <v>0</v>
      </c>
      <c r="E374" s="192">
        <f t="shared" si="8"/>
        <v>7882.2399999999943</v>
      </c>
      <c r="F374" s="131"/>
      <c r="G374" s="132"/>
      <c r="H374" s="130"/>
      <c r="I374" s="84"/>
    </row>
    <row r="375" spans="1:9">
      <c r="A375" s="92"/>
      <c r="B375" s="82"/>
      <c r="C375" s="221">
        <v>0</v>
      </c>
      <c r="D375" s="221">
        <v>0</v>
      </c>
      <c r="E375" s="192">
        <f t="shared" si="8"/>
        <v>7882.2399999999943</v>
      </c>
      <c r="F375" s="131"/>
      <c r="G375" s="132"/>
      <c r="H375" s="130"/>
      <c r="I375" s="84"/>
    </row>
    <row r="376" spans="1:9">
      <c r="A376" s="92"/>
      <c r="B376" s="82"/>
      <c r="C376" s="221">
        <v>0</v>
      </c>
      <c r="D376" s="221">
        <v>0</v>
      </c>
      <c r="E376" s="192">
        <f t="shared" si="8"/>
        <v>7882.2399999999943</v>
      </c>
      <c r="F376" s="131"/>
      <c r="G376" s="132"/>
      <c r="H376" s="130"/>
      <c r="I376" s="84"/>
    </row>
    <row r="377" spans="1:9">
      <c r="A377" s="92"/>
      <c r="B377" s="82"/>
      <c r="C377" s="221">
        <v>0</v>
      </c>
      <c r="D377" s="221">
        <v>0</v>
      </c>
      <c r="E377" s="192">
        <f t="shared" si="8"/>
        <v>7882.2399999999943</v>
      </c>
      <c r="F377" s="131"/>
      <c r="G377" s="132"/>
      <c r="H377" s="130"/>
      <c r="I377" s="84"/>
    </row>
    <row r="378" spans="1:9">
      <c r="A378" s="92"/>
      <c r="B378" s="82"/>
      <c r="C378" s="221">
        <v>0</v>
      </c>
      <c r="D378" s="221">
        <v>0</v>
      </c>
      <c r="E378" s="192">
        <f t="shared" si="8"/>
        <v>7882.2399999999943</v>
      </c>
      <c r="F378" s="131"/>
      <c r="G378" s="132"/>
      <c r="H378" s="130"/>
      <c r="I378" s="84"/>
    </row>
    <row r="379" spans="1:9">
      <c r="A379" s="92"/>
      <c r="B379" s="82"/>
      <c r="C379" s="221">
        <v>0</v>
      </c>
      <c r="D379" s="221">
        <v>0</v>
      </c>
      <c r="E379" s="192">
        <f t="shared" si="8"/>
        <v>7882.2399999999943</v>
      </c>
      <c r="F379" s="131"/>
      <c r="G379" s="132"/>
      <c r="H379" s="130"/>
      <c r="I379" s="84"/>
    </row>
    <row r="380" spans="1:9">
      <c r="A380" s="92"/>
      <c r="B380" s="82"/>
      <c r="C380" s="221">
        <v>0</v>
      </c>
      <c r="D380" s="221">
        <v>0</v>
      </c>
      <c r="E380" s="192">
        <f t="shared" si="8"/>
        <v>7882.2399999999943</v>
      </c>
      <c r="F380" s="131"/>
      <c r="G380" s="132"/>
      <c r="H380" s="130"/>
      <c r="I380" s="84"/>
    </row>
    <row r="381" spans="1:9">
      <c r="A381" s="92"/>
      <c r="B381" s="82"/>
      <c r="C381" s="221">
        <v>0</v>
      </c>
      <c r="D381" s="221">
        <v>0</v>
      </c>
      <c r="E381" s="192">
        <f t="shared" si="8"/>
        <v>7882.2399999999943</v>
      </c>
      <c r="F381" s="131"/>
      <c r="G381" s="132"/>
      <c r="H381" s="130"/>
      <c r="I381" s="84"/>
    </row>
    <row r="382" spans="1:9">
      <c r="A382" s="92"/>
      <c r="B382" s="82"/>
      <c r="C382" s="221">
        <v>0</v>
      </c>
      <c r="D382" s="221">
        <v>0</v>
      </c>
      <c r="E382" s="192">
        <f t="shared" si="8"/>
        <v>7882.2399999999943</v>
      </c>
      <c r="F382" s="131"/>
      <c r="G382" s="132"/>
      <c r="H382" s="130"/>
      <c r="I382" s="84"/>
    </row>
    <row r="383" spans="1:9">
      <c r="A383" s="92"/>
      <c r="B383" s="82"/>
      <c r="C383" s="221">
        <v>0</v>
      </c>
      <c r="D383" s="221">
        <v>0</v>
      </c>
      <c r="E383" s="192">
        <f t="shared" si="8"/>
        <v>7882.2399999999943</v>
      </c>
      <c r="F383" s="131"/>
      <c r="G383" s="132"/>
      <c r="H383" s="130"/>
      <c r="I383" s="84"/>
    </row>
    <row r="384" spans="1:9">
      <c r="A384" s="92"/>
      <c r="B384" s="82"/>
      <c r="C384" s="221">
        <v>0</v>
      </c>
      <c r="D384" s="221">
        <v>0</v>
      </c>
      <c r="E384" s="192">
        <f t="shared" si="8"/>
        <v>7882.2399999999943</v>
      </c>
      <c r="F384" s="131"/>
      <c r="G384" s="132"/>
      <c r="H384" s="130"/>
      <c r="I384" s="84"/>
    </row>
    <row r="385" spans="1:9">
      <c r="A385" s="92"/>
      <c r="B385" s="82"/>
      <c r="C385" s="221">
        <v>0</v>
      </c>
      <c r="D385" s="221">
        <v>0</v>
      </c>
      <c r="E385" s="192">
        <f t="shared" si="8"/>
        <v>7882.2399999999943</v>
      </c>
      <c r="F385" s="131"/>
      <c r="G385" s="132"/>
      <c r="H385" s="130"/>
      <c r="I385" s="84"/>
    </row>
    <row r="386" spans="1:9">
      <c r="A386" s="92"/>
      <c r="B386" s="82"/>
      <c r="C386" s="221">
        <v>0</v>
      </c>
      <c r="D386" s="221">
        <v>0</v>
      </c>
      <c r="E386" s="192">
        <f t="shared" si="8"/>
        <v>7882.2399999999943</v>
      </c>
      <c r="F386" s="131"/>
      <c r="G386" s="132"/>
      <c r="H386" s="130"/>
      <c r="I386" s="84"/>
    </row>
    <row r="387" spans="1:9">
      <c r="A387" s="92"/>
      <c r="B387" s="82"/>
      <c r="C387" s="221">
        <v>0</v>
      </c>
      <c r="D387" s="221">
        <v>0</v>
      </c>
      <c r="E387" s="192">
        <f t="shared" si="8"/>
        <v>7882.2399999999943</v>
      </c>
      <c r="F387" s="131"/>
      <c r="G387" s="132"/>
      <c r="H387" s="130"/>
      <c r="I387" s="84"/>
    </row>
    <row r="388" spans="1:9">
      <c r="A388" s="92"/>
      <c r="B388" s="82"/>
      <c r="C388" s="221">
        <v>0</v>
      </c>
      <c r="D388" s="221">
        <v>0</v>
      </c>
      <c r="E388" s="192">
        <f t="shared" si="8"/>
        <v>7882.2399999999943</v>
      </c>
      <c r="F388" s="131"/>
      <c r="G388" s="132"/>
      <c r="H388" s="130"/>
      <c r="I388" s="84"/>
    </row>
    <row r="389" spans="1:9">
      <c r="A389" s="92"/>
      <c r="B389" s="82"/>
      <c r="C389" s="221">
        <v>0</v>
      </c>
      <c r="D389" s="221">
        <v>0</v>
      </c>
      <c r="E389" s="192">
        <f t="shared" si="8"/>
        <v>7882.2399999999943</v>
      </c>
      <c r="F389" s="131"/>
      <c r="G389" s="132"/>
      <c r="H389" s="130"/>
      <c r="I389" s="84"/>
    </row>
    <row r="390" spans="1:9">
      <c r="A390" s="92"/>
      <c r="B390" s="82"/>
      <c r="C390" s="221">
        <v>0</v>
      </c>
      <c r="D390" s="221">
        <v>0</v>
      </c>
      <c r="E390" s="192">
        <f t="shared" si="8"/>
        <v>7882.2399999999943</v>
      </c>
      <c r="F390" s="131"/>
      <c r="G390" s="132"/>
      <c r="H390" s="130"/>
      <c r="I390" s="84"/>
    </row>
    <row r="391" spans="1:9">
      <c r="A391" s="92"/>
      <c r="B391" s="82"/>
      <c r="C391" s="221">
        <v>0</v>
      </c>
      <c r="D391" s="221">
        <v>0</v>
      </c>
      <c r="E391" s="192">
        <f t="shared" si="8"/>
        <v>7882.2399999999943</v>
      </c>
      <c r="F391" s="131"/>
      <c r="G391" s="132"/>
      <c r="H391" s="130"/>
      <c r="I391" s="84"/>
    </row>
    <row r="392" spans="1:9">
      <c r="A392" s="92"/>
      <c r="B392" s="82"/>
      <c r="C392" s="221">
        <v>0</v>
      </c>
      <c r="D392" s="221">
        <v>0</v>
      </c>
      <c r="E392" s="192">
        <f t="shared" si="8"/>
        <v>7882.2399999999943</v>
      </c>
      <c r="F392" s="131"/>
      <c r="G392" s="132"/>
      <c r="H392" s="130"/>
      <c r="I392" s="84"/>
    </row>
    <row r="393" spans="1:9">
      <c r="A393" s="92"/>
      <c r="B393" s="82"/>
      <c r="C393" s="221">
        <v>0</v>
      </c>
      <c r="D393" s="221">
        <v>0</v>
      </c>
      <c r="E393" s="192">
        <f t="shared" si="8"/>
        <v>7882.2399999999943</v>
      </c>
      <c r="F393" s="131"/>
      <c r="G393" s="132"/>
      <c r="H393" s="130"/>
      <c r="I393" s="84"/>
    </row>
    <row r="394" spans="1:9">
      <c r="A394" s="92"/>
      <c r="B394" s="82"/>
      <c r="C394" s="221">
        <v>0</v>
      </c>
      <c r="D394" s="221">
        <v>0</v>
      </c>
      <c r="E394" s="192">
        <f t="shared" si="8"/>
        <v>7882.2399999999943</v>
      </c>
      <c r="F394" s="131"/>
      <c r="G394" s="132"/>
      <c r="H394" s="130"/>
      <c r="I394" s="84"/>
    </row>
    <row r="395" spans="1:9">
      <c r="A395" s="92"/>
      <c r="B395" s="82"/>
      <c r="C395" s="221">
        <v>0</v>
      </c>
      <c r="D395" s="221">
        <v>0</v>
      </c>
      <c r="E395" s="192">
        <f t="shared" si="8"/>
        <v>7882.2399999999943</v>
      </c>
      <c r="F395" s="131"/>
      <c r="G395" s="132"/>
      <c r="H395" s="130"/>
      <c r="I395" s="84"/>
    </row>
    <row r="396" spans="1:9">
      <c r="A396" s="92"/>
      <c r="B396" s="82"/>
      <c r="C396" s="221">
        <v>0</v>
      </c>
      <c r="D396" s="221">
        <v>0</v>
      </c>
      <c r="E396" s="192">
        <f t="shared" si="8"/>
        <v>7882.2399999999943</v>
      </c>
      <c r="F396" s="131"/>
      <c r="G396" s="132"/>
      <c r="H396" s="130"/>
      <c r="I396" s="84"/>
    </row>
    <row r="397" spans="1:9">
      <c r="A397" s="92"/>
      <c r="B397" s="82"/>
      <c r="C397" s="221">
        <v>0</v>
      </c>
      <c r="D397" s="221">
        <v>0</v>
      </c>
      <c r="E397" s="192">
        <f t="shared" si="8"/>
        <v>7882.2399999999943</v>
      </c>
      <c r="F397" s="131"/>
      <c r="G397" s="132"/>
      <c r="H397" s="130"/>
      <c r="I397" s="84"/>
    </row>
    <row r="398" spans="1:9">
      <c r="A398" s="92"/>
      <c r="B398" s="82"/>
      <c r="C398" s="221">
        <v>0</v>
      </c>
      <c r="D398" s="221">
        <v>0</v>
      </c>
      <c r="E398" s="192">
        <f t="shared" si="8"/>
        <v>7882.2399999999943</v>
      </c>
      <c r="F398" s="131"/>
      <c r="G398" s="132"/>
      <c r="H398" s="130"/>
      <c r="I398" s="84"/>
    </row>
    <row r="399" spans="1:9">
      <c r="A399" s="92"/>
      <c r="B399" s="82"/>
      <c r="C399" s="221">
        <v>0</v>
      </c>
      <c r="D399" s="221">
        <v>0</v>
      </c>
      <c r="E399" s="192">
        <f t="shared" si="8"/>
        <v>7882.2399999999943</v>
      </c>
      <c r="F399" s="131"/>
      <c r="G399" s="132"/>
      <c r="H399" s="130"/>
      <c r="I399" s="84"/>
    </row>
    <row r="400" spans="1:9">
      <c r="A400" s="92"/>
      <c r="B400" s="82"/>
      <c r="C400" s="221">
        <v>0</v>
      </c>
      <c r="D400" s="221">
        <v>0</v>
      </c>
      <c r="E400" s="192">
        <f t="shared" si="8"/>
        <v>7882.2399999999943</v>
      </c>
      <c r="F400" s="131"/>
      <c r="G400" s="132"/>
      <c r="H400" s="130"/>
      <c r="I400" s="84"/>
    </row>
    <row r="401" spans="1:9">
      <c r="A401" s="92"/>
      <c r="B401" s="82"/>
      <c r="C401" s="221">
        <v>0</v>
      </c>
      <c r="D401" s="221">
        <v>0</v>
      </c>
      <c r="E401" s="192">
        <f t="shared" si="8"/>
        <v>7882.2399999999943</v>
      </c>
      <c r="F401" s="131"/>
      <c r="G401" s="132"/>
      <c r="H401" s="130"/>
      <c r="I401" s="84"/>
    </row>
    <row r="402" spans="1:9">
      <c r="A402" s="92"/>
      <c r="B402" s="82"/>
      <c r="C402" s="221">
        <v>0</v>
      </c>
      <c r="D402" s="221">
        <v>0</v>
      </c>
      <c r="E402" s="192">
        <f t="shared" si="8"/>
        <v>7882.2399999999943</v>
      </c>
      <c r="F402" s="131"/>
      <c r="G402" s="132"/>
      <c r="H402" s="130"/>
      <c r="I402" s="84"/>
    </row>
    <row r="403" spans="1:9">
      <c r="A403" s="92"/>
      <c r="B403" s="82"/>
      <c r="C403" s="221">
        <v>0</v>
      </c>
      <c r="D403" s="221">
        <v>0</v>
      </c>
      <c r="E403" s="192">
        <f t="shared" si="8"/>
        <v>7882.2399999999943</v>
      </c>
      <c r="F403" s="131"/>
      <c r="G403" s="132"/>
      <c r="H403" s="130"/>
      <c r="I403" s="84"/>
    </row>
    <row r="404" spans="1:9">
      <c r="A404" s="92"/>
      <c r="B404" s="82"/>
      <c r="C404" s="221">
        <v>0</v>
      </c>
      <c r="D404" s="221">
        <v>0</v>
      </c>
      <c r="E404" s="192">
        <f t="shared" si="8"/>
        <v>7882.2399999999943</v>
      </c>
      <c r="F404" s="131"/>
      <c r="G404" s="132"/>
      <c r="H404" s="133"/>
      <c r="I404" s="84"/>
    </row>
    <row r="405" spans="1:9">
      <c r="A405" s="92"/>
      <c r="B405" s="82"/>
      <c r="C405" s="221">
        <v>0</v>
      </c>
      <c r="D405" s="221">
        <v>0</v>
      </c>
      <c r="E405" s="192">
        <f t="shared" si="8"/>
        <v>7882.2399999999943</v>
      </c>
      <c r="F405" s="131"/>
      <c r="G405" s="132"/>
      <c r="H405" s="130"/>
      <c r="I405" s="84"/>
    </row>
    <row r="406" spans="1:9">
      <c r="A406" s="92"/>
      <c r="B406" s="82"/>
      <c r="C406" s="221">
        <v>0</v>
      </c>
      <c r="D406" s="221">
        <v>0</v>
      </c>
      <c r="E406" s="192">
        <f t="shared" si="8"/>
        <v>7882.2399999999943</v>
      </c>
      <c r="F406" s="131"/>
      <c r="G406" s="132"/>
      <c r="H406" s="130"/>
      <c r="I406" s="84"/>
    </row>
    <row r="407" spans="1:9">
      <c r="A407" s="92"/>
      <c r="B407" s="82"/>
      <c r="C407" s="221">
        <v>0</v>
      </c>
      <c r="D407" s="221">
        <v>0</v>
      </c>
      <c r="E407" s="192">
        <f t="shared" si="8"/>
        <v>7882.2399999999943</v>
      </c>
      <c r="F407" s="131"/>
      <c r="G407" s="132"/>
      <c r="H407" s="130"/>
      <c r="I407" s="84"/>
    </row>
    <row r="408" spans="1:9">
      <c r="A408" s="92"/>
      <c r="B408" s="82"/>
      <c r="C408" s="221">
        <v>0</v>
      </c>
      <c r="D408" s="221">
        <v>0</v>
      </c>
      <c r="E408" s="192">
        <f t="shared" ref="E408:E471" si="9">E407-C408+D408</f>
        <v>7882.2399999999943</v>
      </c>
      <c r="F408" s="131"/>
      <c r="G408" s="132"/>
      <c r="H408" s="130"/>
      <c r="I408" s="84"/>
    </row>
    <row r="409" spans="1:9">
      <c r="A409" s="92"/>
      <c r="B409" s="82"/>
      <c r="C409" s="221">
        <v>0</v>
      </c>
      <c r="D409" s="221">
        <v>0</v>
      </c>
      <c r="E409" s="192">
        <f t="shared" si="9"/>
        <v>7882.2399999999943</v>
      </c>
      <c r="F409" s="78"/>
      <c r="G409" s="79"/>
      <c r="H409" s="80"/>
      <c r="I409" s="84"/>
    </row>
    <row r="410" spans="1:9">
      <c r="A410" s="92"/>
      <c r="B410" s="82"/>
      <c r="C410" s="221">
        <v>0</v>
      </c>
      <c r="D410" s="221">
        <v>0</v>
      </c>
      <c r="E410" s="192">
        <f t="shared" si="9"/>
        <v>7882.2399999999943</v>
      </c>
      <c r="F410" s="78"/>
      <c r="G410" s="79"/>
      <c r="H410" s="80"/>
      <c r="I410" s="84"/>
    </row>
    <row r="411" spans="1:9">
      <c r="A411" s="92"/>
      <c r="B411" s="82"/>
      <c r="C411" s="221">
        <v>0</v>
      </c>
      <c r="D411" s="221">
        <v>0</v>
      </c>
      <c r="E411" s="192">
        <f t="shared" si="9"/>
        <v>7882.2399999999943</v>
      </c>
      <c r="F411" s="78"/>
      <c r="G411" s="79"/>
      <c r="H411" s="80"/>
      <c r="I411" s="84"/>
    </row>
    <row r="412" spans="1:9">
      <c r="A412" s="92"/>
      <c r="B412" s="82"/>
      <c r="C412" s="221">
        <v>0</v>
      </c>
      <c r="D412" s="221">
        <v>0</v>
      </c>
      <c r="E412" s="192">
        <f t="shared" si="9"/>
        <v>7882.2399999999943</v>
      </c>
      <c r="F412" s="78"/>
      <c r="G412" s="79"/>
      <c r="H412" s="80"/>
      <c r="I412" s="84"/>
    </row>
    <row r="413" spans="1:9">
      <c r="A413" s="92"/>
      <c r="B413" s="82"/>
      <c r="C413" s="221">
        <v>0</v>
      </c>
      <c r="D413" s="221">
        <v>0</v>
      </c>
      <c r="E413" s="192">
        <f t="shared" si="9"/>
        <v>7882.2399999999943</v>
      </c>
      <c r="F413" s="78"/>
      <c r="G413" s="79"/>
      <c r="H413" s="80"/>
      <c r="I413" s="84"/>
    </row>
    <row r="414" spans="1:9">
      <c r="A414" s="92"/>
      <c r="B414" s="82"/>
      <c r="C414" s="221">
        <v>0</v>
      </c>
      <c r="D414" s="221">
        <v>0</v>
      </c>
      <c r="E414" s="192">
        <f t="shared" si="9"/>
        <v>7882.2399999999943</v>
      </c>
      <c r="F414" s="78"/>
      <c r="G414" s="79"/>
      <c r="H414" s="80"/>
      <c r="I414" s="84"/>
    </row>
    <row r="415" spans="1:9">
      <c r="A415" s="92"/>
      <c r="B415" s="82"/>
      <c r="C415" s="221">
        <v>0</v>
      </c>
      <c r="D415" s="221">
        <v>0</v>
      </c>
      <c r="E415" s="192">
        <f t="shared" si="9"/>
        <v>7882.2399999999943</v>
      </c>
      <c r="F415" s="78"/>
      <c r="G415" s="79"/>
      <c r="H415" s="80"/>
      <c r="I415" s="84"/>
    </row>
    <row r="416" spans="1:9">
      <c r="A416" s="92"/>
      <c r="B416" s="82"/>
      <c r="C416" s="221">
        <v>0</v>
      </c>
      <c r="D416" s="221">
        <v>0</v>
      </c>
      <c r="E416" s="192">
        <f t="shared" si="9"/>
        <v>7882.2399999999943</v>
      </c>
      <c r="F416" s="78"/>
      <c r="G416" s="79"/>
      <c r="H416" s="80"/>
      <c r="I416" s="84"/>
    </row>
    <row r="417" spans="1:9">
      <c r="A417" s="92"/>
      <c r="B417" s="82"/>
      <c r="C417" s="221">
        <v>0</v>
      </c>
      <c r="D417" s="221">
        <v>0</v>
      </c>
      <c r="E417" s="192">
        <f t="shared" si="9"/>
        <v>7882.2399999999943</v>
      </c>
      <c r="F417" s="78"/>
      <c r="G417" s="79"/>
      <c r="H417" s="80"/>
      <c r="I417" s="84"/>
    </row>
    <row r="418" spans="1:9">
      <c r="A418" s="92"/>
      <c r="B418" s="82"/>
      <c r="C418" s="221">
        <v>0</v>
      </c>
      <c r="D418" s="221">
        <v>0</v>
      </c>
      <c r="E418" s="192">
        <f t="shared" si="9"/>
        <v>7882.2399999999943</v>
      </c>
      <c r="F418" s="78"/>
      <c r="G418" s="79"/>
      <c r="H418" s="80"/>
      <c r="I418" s="84"/>
    </row>
    <row r="419" spans="1:9">
      <c r="A419" s="92"/>
      <c r="B419" s="82"/>
      <c r="C419" s="221">
        <v>0</v>
      </c>
      <c r="D419" s="221">
        <v>0</v>
      </c>
      <c r="E419" s="192">
        <f t="shared" si="9"/>
        <v>7882.2399999999943</v>
      </c>
      <c r="F419" s="78"/>
      <c r="G419" s="79"/>
      <c r="H419" s="80"/>
      <c r="I419" s="84"/>
    </row>
    <row r="420" spans="1:9">
      <c r="A420" s="92"/>
      <c r="B420" s="82"/>
      <c r="C420" s="221">
        <v>0</v>
      </c>
      <c r="D420" s="221">
        <v>0</v>
      </c>
      <c r="E420" s="192">
        <f t="shared" si="9"/>
        <v>7882.2399999999943</v>
      </c>
      <c r="F420" s="78"/>
      <c r="G420" s="79"/>
      <c r="H420" s="80"/>
      <c r="I420" s="84"/>
    </row>
    <row r="421" spans="1:9">
      <c r="A421" s="92"/>
      <c r="B421" s="82"/>
      <c r="C421" s="221">
        <v>0</v>
      </c>
      <c r="D421" s="221">
        <v>0</v>
      </c>
      <c r="E421" s="192">
        <f t="shared" si="9"/>
        <v>7882.2399999999943</v>
      </c>
      <c r="F421" s="78"/>
      <c r="G421" s="79"/>
      <c r="H421" s="80"/>
      <c r="I421" s="84"/>
    </row>
    <row r="422" spans="1:9">
      <c r="A422" s="92"/>
      <c r="B422" s="82"/>
      <c r="C422" s="221">
        <v>0</v>
      </c>
      <c r="D422" s="221">
        <v>0</v>
      </c>
      <c r="E422" s="192">
        <f t="shared" si="9"/>
        <v>7882.2399999999943</v>
      </c>
      <c r="F422" s="78"/>
      <c r="G422" s="79"/>
      <c r="H422" s="80"/>
      <c r="I422" s="84"/>
    </row>
    <row r="423" spans="1:9">
      <c r="A423" s="92"/>
      <c r="B423" s="82"/>
      <c r="C423" s="221">
        <v>0</v>
      </c>
      <c r="D423" s="221">
        <v>0</v>
      </c>
      <c r="E423" s="192">
        <f t="shared" si="9"/>
        <v>7882.2399999999943</v>
      </c>
      <c r="F423" s="78"/>
      <c r="G423" s="79"/>
      <c r="H423" s="80"/>
      <c r="I423" s="84"/>
    </row>
    <row r="424" spans="1:9">
      <c r="A424" s="92"/>
      <c r="B424" s="82"/>
      <c r="C424" s="221">
        <v>0</v>
      </c>
      <c r="D424" s="221">
        <v>0</v>
      </c>
      <c r="E424" s="192">
        <f t="shared" si="9"/>
        <v>7882.2399999999943</v>
      </c>
      <c r="F424" s="78"/>
      <c r="G424" s="79"/>
      <c r="H424" s="80"/>
      <c r="I424" s="84"/>
    </row>
    <row r="425" spans="1:9">
      <c r="A425" s="92"/>
      <c r="B425" s="82"/>
      <c r="C425" s="221">
        <v>0</v>
      </c>
      <c r="D425" s="221">
        <v>0</v>
      </c>
      <c r="E425" s="192">
        <f t="shared" si="9"/>
        <v>7882.2399999999943</v>
      </c>
      <c r="F425" s="78"/>
      <c r="G425" s="79"/>
      <c r="H425" s="80"/>
      <c r="I425" s="84"/>
    </row>
    <row r="426" spans="1:9">
      <c r="A426" s="92"/>
      <c r="B426" s="82"/>
      <c r="C426" s="221">
        <v>0</v>
      </c>
      <c r="D426" s="221">
        <v>0</v>
      </c>
      <c r="E426" s="192">
        <f t="shared" si="9"/>
        <v>7882.2399999999943</v>
      </c>
      <c r="F426" s="78"/>
      <c r="G426" s="79"/>
      <c r="H426" s="80"/>
      <c r="I426" s="84"/>
    </row>
    <row r="427" spans="1:9">
      <c r="A427" s="92"/>
      <c r="B427" s="82"/>
      <c r="C427" s="221">
        <v>0</v>
      </c>
      <c r="D427" s="221">
        <v>0</v>
      </c>
      <c r="E427" s="192">
        <f t="shared" si="9"/>
        <v>7882.2399999999943</v>
      </c>
      <c r="F427" s="78"/>
      <c r="G427" s="79"/>
      <c r="H427" s="80"/>
      <c r="I427" s="84"/>
    </row>
    <row r="428" spans="1:9">
      <c r="A428" s="92"/>
      <c r="B428" s="82"/>
      <c r="C428" s="221">
        <v>0</v>
      </c>
      <c r="D428" s="221">
        <v>0</v>
      </c>
      <c r="E428" s="192">
        <f t="shared" si="9"/>
        <v>7882.2399999999943</v>
      </c>
      <c r="F428" s="78"/>
      <c r="G428" s="79"/>
      <c r="H428" s="80"/>
      <c r="I428" s="84"/>
    </row>
    <row r="429" spans="1:9">
      <c r="A429" s="92"/>
      <c r="B429" s="82"/>
      <c r="C429" s="221">
        <v>0</v>
      </c>
      <c r="D429" s="221">
        <v>0</v>
      </c>
      <c r="E429" s="192">
        <f t="shared" si="9"/>
        <v>7882.2399999999943</v>
      </c>
      <c r="F429" s="78"/>
      <c r="G429" s="79"/>
      <c r="H429" s="80"/>
      <c r="I429" s="84"/>
    </row>
    <row r="430" spans="1:9">
      <c r="A430" s="92"/>
      <c r="B430" s="82"/>
      <c r="C430" s="221">
        <v>0</v>
      </c>
      <c r="D430" s="221">
        <v>0</v>
      </c>
      <c r="E430" s="192">
        <f t="shared" si="9"/>
        <v>7882.2399999999943</v>
      </c>
      <c r="F430" s="78"/>
      <c r="G430" s="79"/>
      <c r="H430" s="80"/>
      <c r="I430" s="84"/>
    </row>
    <row r="431" spans="1:9">
      <c r="A431" s="92"/>
      <c r="B431" s="82"/>
      <c r="C431" s="221">
        <v>0</v>
      </c>
      <c r="D431" s="221">
        <v>0</v>
      </c>
      <c r="E431" s="192">
        <f t="shared" si="9"/>
        <v>7882.2399999999943</v>
      </c>
      <c r="F431" s="78"/>
      <c r="G431" s="79"/>
      <c r="H431" s="80"/>
      <c r="I431" s="84"/>
    </row>
    <row r="432" spans="1:9">
      <c r="A432" s="92"/>
      <c r="B432" s="82"/>
      <c r="C432" s="221">
        <v>0</v>
      </c>
      <c r="D432" s="221">
        <v>0</v>
      </c>
      <c r="E432" s="192">
        <f t="shared" si="9"/>
        <v>7882.2399999999943</v>
      </c>
      <c r="F432" s="78"/>
      <c r="G432" s="79"/>
      <c r="H432" s="80"/>
      <c r="I432" s="84"/>
    </row>
    <row r="433" spans="1:9">
      <c r="A433" s="92"/>
      <c r="B433" s="82"/>
      <c r="C433" s="221">
        <v>0</v>
      </c>
      <c r="D433" s="221">
        <v>0</v>
      </c>
      <c r="E433" s="192">
        <f t="shared" si="9"/>
        <v>7882.2399999999943</v>
      </c>
      <c r="F433" s="78"/>
      <c r="G433" s="79"/>
      <c r="H433" s="80"/>
      <c r="I433" s="84"/>
    </row>
    <row r="434" spans="1:9">
      <c r="A434" s="92"/>
      <c r="B434" s="82"/>
      <c r="C434" s="221">
        <v>0</v>
      </c>
      <c r="D434" s="221">
        <v>0</v>
      </c>
      <c r="E434" s="192">
        <f t="shared" si="9"/>
        <v>7882.2399999999943</v>
      </c>
      <c r="F434" s="78"/>
      <c r="G434" s="79"/>
      <c r="H434" s="80"/>
      <c r="I434" s="84"/>
    </row>
    <row r="435" spans="1:9">
      <c r="A435" s="92"/>
      <c r="B435" s="82"/>
      <c r="C435" s="221">
        <v>0</v>
      </c>
      <c r="D435" s="221">
        <v>0</v>
      </c>
      <c r="E435" s="192">
        <f t="shared" si="9"/>
        <v>7882.2399999999943</v>
      </c>
      <c r="F435" s="78"/>
      <c r="G435" s="79"/>
      <c r="H435" s="80"/>
      <c r="I435" s="84"/>
    </row>
    <row r="436" spans="1:9">
      <c r="A436" s="92"/>
      <c r="B436" s="82"/>
      <c r="C436" s="221">
        <v>0</v>
      </c>
      <c r="D436" s="221">
        <v>0</v>
      </c>
      <c r="E436" s="192">
        <f t="shared" si="9"/>
        <v>7882.2399999999943</v>
      </c>
      <c r="F436" s="78"/>
      <c r="G436" s="79"/>
      <c r="H436" s="80"/>
      <c r="I436" s="84"/>
    </row>
    <row r="437" spans="1:9">
      <c r="A437" s="92"/>
      <c r="B437" s="82"/>
      <c r="C437" s="221">
        <v>0</v>
      </c>
      <c r="D437" s="221">
        <v>0</v>
      </c>
      <c r="E437" s="192">
        <f t="shared" si="9"/>
        <v>7882.2399999999943</v>
      </c>
      <c r="F437" s="78"/>
      <c r="G437" s="79"/>
      <c r="H437" s="80"/>
      <c r="I437" s="84"/>
    </row>
    <row r="438" spans="1:9">
      <c r="A438" s="92"/>
      <c r="B438" s="82"/>
      <c r="C438" s="221">
        <v>0</v>
      </c>
      <c r="D438" s="221">
        <v>0</v>
      </c>
      <c r="E438" s="192">
        <f t="shared" si="9"/>
        <v>7882.2399999999943</v>
      </c>
      <c r="F438" s="78"/>
      <c r="G438" s="79"/>
      <c r="H438" s="80"/>
      <c r="I438" s="84"/>
    </row>
    <row r="439" spans="1:9">
      <c r="A439" s="92"/>
      <c r="B439" s="82"/>
      <c r="C439" s="221">
        <v>0</v>
      </c>
      <c r="D439" s="221">
        <v>0</v>
      </c>
      <c r="E439" s="192">
        <f t="shared" si="9"/>
        <v>7882.2399999999943</v>
      </c>
      <c r="F439" s="78"/>
      <c r="G439" s="79"/>
      <c r="H439" s="80"/>
      <c r="I439" s="84"/>
    </row>
    <row r="440" spans="1:9">
      <c r="A440" s="92"/>
      <c r="B440" s="82"/>
      <c r="C440" s="221">
        <v>0</v>
      </c>
      <c r="D440" s="221">
        <v>0</v>
      </c>
      <c r="E440" s="192">
        <f t="shared" si="9"/>
        <v>7882.2399999999943</v>
      </c>
      <c r="F440" s="78"/>
      <c r="G440" s="79"/>
      <c r="H440" s="80"/>
      <c r="I440" s="84"/>
    </row>
    <row r="441" spans="1:9">
      <c r="A441" s="92"/>
      <c r="B441" s="82"/>
      <c r="C441" s="221">
        <v>0</v>
      </c>
      <c r="D441" s="221">
        <v>0</v>
      </c>
      <c r="E441" s="192">
        <f t="shared" si="9"/>
        <v>7882.2399999999943</v>
      </c>
      <c r="F441" s="78"/>
      <c r="G441" s="79"/>
      <c r="H441" s="80"/>
      <c r="I441" s="84"/>
    </row>
    <row r="442" spans="1:9">
      <c r="A442" s="92"/>
      <c r="B442" s="82"/>
      <c r="C442" s="221">
        <v>0</v>
      </c>
      <c r="D442" s="221">
        <v>0</v>
      </c>
      <c r="E442" s="192">
        <f t="shared" si="9"/>
        <v>7882.2399999999943</v>
      </c>
      <c r="F442" s="78"/>
      <c r="G442" s="79"/>
      <c r="H442" s="80"/>
      <c r="I442" s="84"/>
    </row>
    <row r="443" spans="1:9">
      <c r="A443" s="92"/>
      <c r="B443" s="82"/>
      <c r="C443" s="221">
        <v>0</v>
      </c>
      <c r="D443" s="221">
        <v>0</v>
      </c>
      <c r="E443" s="192">
        <f t="shared" si="9"/>
        <v>7882.2399999999943</v>
      </c>
      <c r="F443" s="78"/>
      <c r="G443" s="79"/>
      <c r="H443" s="80"/>
      <c r="I443" s="84"/>
    </row>
    <row r="444" spans="1:9">
      <c r="A444" s="92"/>
      <c r="B444" s="82"/>
      <c r="C444" s="221">
        <v>0</v>
      </c>
      <c r="D444" s="221">
        <v>0</v>
      </c>
      <c r="E444" s="192">
        <f t="shared" si="9"/>
        <v>7882.2399999999943</v>
      </c>
      <c r="F444" s="78"/>
      <c r="G444" s="79"/>
      <c r="H444" s="80"/>
      <c r="I444" s="84"/>
    </row>
    <row r="445" spans="1:9">
      <c r="A445" s="92"/>
      <c r="B445" s="82"/>
      <c r="C445" s="221">
        <v>0</v>
      </c>
      <c r="D445" s="221">
        <v>0</v>
      </c>
      <c r="E445" s="192">
        <f t="shared" si="9"/>
        <v>7882.2399999999943</v>
      </c>
      <c r="F445" s="78"/>
      <c r="G445" s="79"/>
      <c r="H445" s="80"/>
      <c r="I445" s="84"/>
    </row>
    <row r="446" spans="1:9">
      <c r="A446" s="92"/>
      <c r="B446" s="82"/>
      <c r="C446" s="221">
        <v>0</v>
      </c>
      <c r="D446" s="221">
        <v>0</v>
      </c>
      <c r="E446" s="192">
        <f t="shared" si="9"/>
        <v>7882.2399999999943</v>
      </c>
      <c r="F446" s="78"/>
      <c r="G446" s="79"/>
      <c r="H446" s="80"/>
      <c r="I446" s="84"/>
    </row>
    <row r="447" spans="1:9">
      <c r="A447" s="92"/>
      <c r="B447" s="82"/>
      <c r="C447" s="221">
        <v>0</v>
      </c>
      <c r="D447" s="221">
        <v>0</v>
      </c>
      <c r="E447" s="192">
        <f t="shared" si="9"/>
        <v>7882.2399999999943</v>
      </c>
      <c r="F447" s="78"/>
      <c r="G447" s="79"/>
      <c r="H447" s="80"/>
      <c r="I447" s="84"/>
    </row>
    <row r="448" spans="1:9">
      <c r="A448" s="92"/>
      <c r="B448" s="82"/>
      <c r="C448" s="221">
        <v>0</v>
      </c>
      <c r="D448" s="221">
        <v>0</v>
      </c>
      <c r="E448" s="192">
        <f t="shared" si="9"/>
        <v>7882.2399999999943</v>
      </c>
      <c r="F448" s="78"/>
      <c r="G448" s="79"/>
      <c r="H448" s="80"/>
      <c r="I448" s="84"/>
    </row>
    <row r="449" spans="1:9">
      <c r="A449" s="92"/>
      <c r="B449" s="82"/>
      <c r="C449" s="221">
        <v>0</v>
      </c>
      <c r="D449" s="221">
        <v>0</v>
      </c>
      <c r="E449" s="192">
        <f t="shared" si="9"/>
        <v>7882.2399999999943</v>
      </c>
      <c r="F449" s="78"/>
      <c r="G449" s="79"/>
      <c r="H449" s="80"/>
      <c r="I449" s="84"/>
    </row>
    <row r="450" spans="1:9">
      <c r="A450" s="92"/>
      <c r="B450" s="82"/>
      <c r="C450" s="221">
        <v>0</v>
      </c>
      <c r="D450" s="221">
        <v>0</v>
      </c>
      <c r="E450" s="192">
        <f t="shared" si="9"/>
        <v>7882.2399999999943</v>
      </c>
      <c r="F450" s="78"/>
      <c r="G450" s="79"/>
      <c r="H450" s="80"/>
      <c r="I450" s="84"/>
    </row>
    <row r="451" spans="1:9">
      <c r="A451" s="92"/>
      <c r="B451" s="82"/>
      <c r="C451" s="221">
        <v>0</v>
      </c>
      <c r="D451" s="221">
        <v>0</v>
      </c>
      <c r="E451" s="192">
        <f t="shared" si="9"/>
        <v>7882.2399999999943</v>
      </c>
      <c r="F451" s="78"/>
      <c r="G451" s="79"/>
      <c r="H451" s="80"/>
      <c r="I451" s="84"/>
    </row>
    <row r="452" spans="1:9">
      <c r="A452" s="92"/>
      <c r="B452" s="82"/>
      <c r="C452" s="221">
        <v>0</v>
      </c>
      <c r="D452" s="221">
        <v>0</v>
      </c>
      <c r="E452" s="192">
        <f t="shared" si="9"/>
        <v>7882.2399999999943</v>
      </c>
      <c r="F452" s="78"/>
      <c r="G452" s="79"/>
      <c r="H452" s="80"/>
      <c r="I452" s="84"/>
    </row>
    <row r="453" spans="1:9">
      <c r="A453" s="92"/>
      <c r="B453" s="82"/>
      <c r="C453" s="221">
        <v>0</v>
      </c>
      <c r="D453" s="221">
        <v>0</v>
      </c>
      <c r="E453" s="192">
        <f t="shared" si="9"/>
        <v>7882.2399999999943</v>
      </c>
      <c r="F453" s="78"/>
      <c r="G453" s="79"/>
      <c r="H453" s="80"/>
      <c r="I453" s="84"/>
    </row>
    <row r="454" spans="1:9">
      <c r="A454" s="92"/>
      <c r="B454" s="82"/>
      <c r="C454" s="221">
        <v>0</v>
      </c>
      <c r="D454" s="221">
        <v>0</v>
      </c>
      <c r="E454" s="192">
        <f t="shared" si="9"/>
        <v>7882.2399999999943</v>
      </c>
      <c r="F454" s="78"/>
      <c r="G454" s="79"/>
      <c r="H454" s="80"/>
      <c r="I454" s="84"/>
    </row>
    <row r="455" spans="1:9">
      <c r="A455" s="92"/>
      <c r="B455" s="82"/>
      <c r="C455" s="221">
        <v>0</v>
      </c>
      <c r="D455" s="221">
        <v>0</v>
      </c>
      <c r="E455" s="192">
        <f t="shared" si="9"/>
        <v>7882.2399999999943</v>
      </c>
      <c r="F455" s="78"/>
      <c r="G455" s="79"/>
      <c r="H455" s="80"/>
      <c r="I455" s="84"/>
    </row>
    <row r="456" spans="1:9">
      <c r="A456" s="92"/>
      <c r="B456" s="82"/>
      <c r="C456" s="221">
        <v>0</v>
      </c>
      <c r="D456" s="221">
        <v>0</v>
      </c>
      <c r="E456" s="192">
        <f t="shared" si="9"/>
        <v>7882.2399999999943</v>
      </c>
      <c r="F456" s="78"/>
      <c r="G456" s="79"/>
      <c r="H456" s="80"/>
      <c r="I456" s="84"/>
    </row>
    <row r="457" spans="1:9">
      <c r="A457" s="92"/>
      <c r="B457" s="82"/>
      <c r="C457" s="221">
        <v>0</v>
      </c>
      <c r="D457" s="221">
        <v>0</v>
      </c>
      <c r="E457" s="192">
        <f t="shared" si="9"/>
        <v>7882.2399999999943</v>
      </c>
      <c r="F457" s="78"/>
      <c r="G457" s="79"/>
      <c r="H457" s="80"/>
      <c r="I457" s="84"/>
    </row>
    <row r="458" spans="1:9">
      <c r="A458" s="92"/>
      <c r="B458" s="82"/>
      <c r="C458" s="221">
        <v>0</v>
      </c>
      <c r="D458" s="221">
        <v>0</v>
      </c>
      <c r="E458" s="192">
        <f t="shared" si="9"/>
        <v>7882.2399999999943</v>
      </c>
      <c r="F458" s="78"/>
      <c r="G458" s="79"/>
      <c r="H458" s="80"/>
      <c r="I458" s="84"/>
    </row>
    <row r="459" spans="1:9">
      <c r="A459" s="92"/>
      <c r="B459" s="82"/>
      <c r="C459" s="221">
        <v>0</v>
      </c>
      <c r="D459" s="221">
        <v>0</v>
      </c>
      <c r="E459" s="192">
        <f t="shared" si="9"/>
        <v>7882.2399999999943</v>
      </c>
      <c r="F459" s="78"/>
      <c r="G459" s="79"/>
      <c r="H459" s="80"/>
      <c r="I459" s="84"/>
    </row>
    <row r="460" spans="1:9">
      <c r="A460" s="92"/>
      <c r="B460" s="82"/>
      <c r="C460" s="221">
        <v>0</v>
      </c>
      <c r="D460" s="221">
        <v>0</v>
      </c>
      <c r="E460" s="192">
        <f t="shared" si="9"/>
        <v>7882.2399999999943</v>
      </c>
      <c r="F460" s="78"/>
      <c r="G460" s="79"/>
      <c r="H460" s="80"/>
      <c r="I460" s="84"/>
    </row>
    <row r="461" spans="1:9">
      <c r="A461" s="92"/>
      <c r="B461" s="82"/>
      <c r="C461" s="221">
        <v>0</v>
      </c>
      <c r="D461" s="221">
        <v>0</v>
      </c>
      <c r="E461" s="192">
        <f t="shared" si="9"/>
        <v>7882.2399999999943</v>
      </c>
      <c r="F461" s="78"/>
      <c r="G461" s="79"/>
      <c r="H461" s="80"/>
      <c r="I461" s="84"/>
    </row>
    <row r="462" spans="1:9">
      <c r="A462" s="92"/>
      <c r="B462" s="82"/>
      <c r="C462" s="221">
        <v>0</v>
      </c>
      <c r="D462" s="221">
        <v>0</v>
      </c>
      <c r="E462" s="192">
        <f t="shared" si="9"/>
        <v>7882.2399999999943</v>
      </c>
      <c r="F462" s="78"/>
      <c r="G462" s="79"/>
      <c r="H462" s="80"/>
      <c r="I462" s="84"/>
    </row>
    <row r="463" spans="1:9">
      <c r="A463" s="92"/>
      <c r="B463" s="82"/>
      <c r="C463" s="221">
        <v>0</v>
      </c>
      <c r="D463" s="221">
        <v>0</v>
      </c>
      <c r="E463" s="192">
        <f t="shared" si="9"/>
        <v>7882.2399999999943</v>
      </c>
      <c r="F463" s="78"/>
      <c r="G463" s="79"/>
      <c r="H463" s="80"/>
      <c r="I463" s="84"/>
    </row>
    <row r="464" spans="1:9">
      <c r="A464" s="92"/>
      <c r="B464" s="82"/>
      <c r="C464" s="221">
        <v>0</v>
      </c>
      <c r="D464" s="221">
        <v>0</v>
      </c>
      <c r="E464" s="192">
        <f t="shared" si="9"/>
        <v>7882.2399999999943</v>
      </c>
      <c r="F464" s="78"/>
      <c r="G464" s="79"/>
      <c r="H464" s="80"/>
      <c r="I464" s="84"/>
    </row>
    <row r="465" spans="1:9">
      <c r="A465" s="92"/>
      <c r="B465" s="82"/>
      <c r="C465" s="221">
        <v>0</v>
      </c>
      <c r="D465" s="221">
        <v>0</v>
      </c>
      <c r="E465" s="192">
        <f t="shared" si="9"/>
        <v>7882.2399999999943</v>
      </c>
      <c r="F465" s="78"/>
      <c r="G465" s="79"/>
      <c r="H465" s="80"/>
      <c r="I465" s="84"/>
    </row>
    <row r="466" spans="1:9">
      <c r="A466" s="92"/>
      <c r="B466" s="82"/>
      <c r="C466" s="221">
        <v>0</v>
      </c>
      <c r="D466" s="221">
        <v>0</v>
      </c>
      <c r="E466" s="192">
        <f t="shared" si="9"/>
        <v>7882.2399999999943</v>
      </c>
      <c r="F466" s="78"/>
      <c r="G466" s="79"/>
      <c r="H466" s="80"/>
      <c r="I466" s="84"/>
    </row>
    <row r="467" spans="1:9">
      <c r="A467" s="92"/>
      <c r="B467" s="82"/>
      <c r="C467" s="221">
        <v>0</v>
      </c>
      <c r="D467" s="221">
        <v>0</v>
      </c>
      <c r="E467" s="192">
        <f t="shared" si="9"/>
        <v>7882.2399999999943</v>
      </c>
      <c r="F467" s="78"/>
      <c r="G467" s="79"/>
      <c r="H467" s="80"/>
      <c r="I467" s="84"/>
    </row>
    <row r="468" spans="1:9">
      <c r="A468" s="92"/>
      <c r="B468" s="82"/>
      <c r="C468" s="221">
        <v>0</v>
      </c>
      <c r="D468" s="221">
        <v>0</v>
      </c>
      <c r="E468" s="192">
        <f t="shared" si="9"/>
        <v>7882.2399999999943</v>
      </c>
      <c r="F468" s="78"/>
      <c r="G468" s="79"/>
      <c r="H468" s="80"/>
      <c r="I468" s="84"/>
    </row>
    <row r="469" spans="1:9">
      <c r="A469" s="92"/>
      <c r="B469" s="82"/>
      <c r="C469" s="221">
        <v>0</v>
      </c>
      <c r="D469" s="221">
        <v>0</v>
      </c>
      <c r="E469" s="192">
        <f t="shared" si="9"/>
        <v>7882.2399999999943</v>
      </c>
      <c r="F469" s="78"/>
      <c r="G469" s="79"/>
      <c r="H469" s="80"/>
      <c r="I469" s="84"/>
    </row>
    <row r="470" spans="1:9">
      <c r="A470" s="92"/>
      <c r="B470" s="82"/>
      <c r="C470" s="221">
        <v>0</v>
      </c>
      <c r="D470" s="221">
        <v>0</v>
      </c>
      <c r="E470" s="192">
        <f t="shared" si="9"/>
        <v>7882.2399999999943</v>
      </c>
      <c r="F470" s="78"/>
      <c r="G470" s="79"/>
      <c r="H470" s="80"/>
      <c r="I470" s="84"/>
    </row>
    <row r="471" spans="1:9">
      <c r="A471" s="92"/>
      <c r="B471" s="82"/>
      <c r="C471" s="221">
        <v>0</v>
      </c>
      <c r="D471" s="221">
        <v>0</v>
      </c>
      <c r="E471" s="192">
        <f t="shared" si="9"/>
        <v>7882.2399999999943</v>
      </c>
      <c r="F471" s="78"/>
      <c r="G471" s="79"/>
      <c r="H471" s="80"/>
      <c r="I471" s="84"/>
    </row>
    <row r="472" spans="1:9">
      <c r="A472" s="92"/>
      <c r="B472" s="82"/>
      <c r="C472" s="221">
        <v>0</v>
      </c>
      <c r="D472" s="221">
        <v>0</v>
      </c>
      <c r="E472" s="192">
        <f t="shared" ref="E472:E535" si="10">E471-C472+D472</f>
        <v>7882.2399999999943</v>
      </c>
      <c r="F472" s="78"/>
      <c r="G472" s="79"/>
      <c r="H472" s="80"/>
      <c r="I472" s="84"/>
    </row>
    <row r="473" spans="1:9">
      <c r="A473" s="92"/>
      <c r="B473" s="82"/>
      <c r="C473" s="221">
        <v>0</v>
      </c>
      <c r="D473" s="221">
        <v>0</v>
      </c>
      <c r="E473" s="192">
        <f t="shared" si="10"/>
        <v>7882.2399999999943</v>
      </c>
      <c r="F473" s="78"/>
      <c r="G473" s="79"/>
      <c r="H473" s="80"/>
      <c r="I473" s="84"/>
    </row>
    <row r="474" spans="1:9">
      <c r="A474" s="92"/>
      <c r="B474" s="82"/>
      <c r="C474" s="221">
        <v>0</v>
      </c>
      <c r="D474" s="221">
        <v>0</v>
      </c>
      <c r="E474" s="192">
        <f t="shared" si="10"/>
        <v>7882.2399999999943</v>
      </c>
      <c r="F474" s="78"/>
      <c r="G474" s="79"/>
      <c r="H474" s="80"/>
      <c r="I474" s="84"/>
    </row>
    <row r="475" spans="1:9">
      <c r="A475" s="92"/>
      <c r="B475" s="82"/>
      <c r="C475" s="221">
        <v>0</v>
      </c>
      <c r="D475" s="221">
        <v>0</v>
      </c>
      <c r="E475" s="192">
        <f t="shared" si="10"/>
        <v>7882.2399999999943</v>
      </c>
      <c r="F475" s="78"/>
      <c r="G475" s="79"/>
      <c r="H475" s="80"/>
      <c r="I475" s="84"/>
    </row>
    <row r="476" spans="1:9">
      <c r="A476" s="92"/>
      <c r="B476" s="82"/>
      <c r="C476" s="221">
        <v>0</v>
      </c>
      <c r="D476" s="221">
        <v>0</v>
      </c>
      <c r="E476" s="192">
        <f t="shared" si="10"/>
        <v>7882.2399999999943</v>
      </c>
      <c r="F476" s="78"/>
      <c r="G476" s="79"/>
      <c r="H476" s="80"/>
      <c r="I476" s="84"/>
    </row>
    <row r="477" spans="1:9">
      <c r="A477" s="92"/>
      <c r="B477" s="82"/>
      <c r="C477" s="221">
        <v>0</v>
      </c>
      <c r="D477" s="221">
        <v>0</v>
      </c>
      <c r="E477" s="192">
        <f t="shared" si="10"/>
        <v>7882.2399999999943</v>
      </c>
      <c r="F477" s="78"/>
      <c r="G477" s="79"/>
      <c r="H477" s="80"/>
      <c r="I477" s="84"/>
    </row>
    <row r="478" spans="1:9">
      <c r="A478" s="92"/>
      <c r="B478" s="82"/>
      <c r="C478" s="221">
        <v>0</v>
      </c>
      <c r="D478" s="221">
        <v>0</v>
      </c>
      <c r="E478" s="192">
        <f t="shared" si="10"/>
        <v>7882.2399999999943</v>
      </c>
      <c r="F478" s="78"/>
      <c r="G478" s="79"/>
      <c r="H478" s="80"/>
      <c r="I478" s="84"/>
    </row>
    <row r="479" spans="1:9">
      <c r="A479" s="92"/>
      <c r="B479" s="82"/>
      <c r="C479" s="221">
        <v>0</v>
      </c>
      <c r="D479" s="221">
        <v>0</v>
      </c>
      <c r="E479" s="192">
        <f t="shared" si="10"/>
        <v>7882.2399999999943</v>
      </c>
      <c r="F479" s="78"/>
      <c r="G479" s="79"/>
      <c r="H479" s="80"/>
      <c r="I479" s="84"/>
    </row>
    <row r="480" spans="1:9">
      <c r="A480" s="92"/>
      <c r="B480" s="82"/>
      <c r="C480" s="221">
        <v>0</v>
      </c>
      <c r="D480" s="221">
        <v>0</v>
      </c>
      <c r="E480" s="192">
        <f t="shared" si="10"/>
        <v>7882.2399999999943</v>
      </c>
      <c r="F480" s="78"/>
      <c r="G480" s="79"/>
      <c r="H480" s="80"/>
      <c r="I480" s="84"/>
    </row>
    <row r="481" spans="1:9">
      <c r="A481" s="92"/>
      <c r="B481" s="82"/>
      <c r="C481" s="221">
        <v>0</v>
      </c>
      <c r="D481" s="221">
        <v>0</v>
      </c>
      <c r="E481" s="192">
        <f t="shared" si="10"/>
        <v>7882.2399999999943</v>
      </c>
      <c r="F481" s="78"/>
      <c r="G481" s="79"/>
      <c r="H481" s="80"/>
      <c r="I481" s="84"/>
    </row>
    <row r="482" spans="1:9">
      <c r="A482" s="92"/>
      <c r="B482" s="82"/>
      <c r="C482" s="221">
        <v>0</v>
      </c>
      <c r="D482" s="221">
        <v>0</v>
      </c>
      <c r="E482" s="192">
        <f t="shared" si="10"/>
        <v>7882.2399999999943</v>
      </c>
      <c r="F482" s="78"/>
      <c r="G482" s="79"/>
      <c r="H482" s="80"/>
      <c r="I482" s="84"/>
    </row>
    <row r="483" spans="1:9">
      <c r="A483" s="92"/>
      <c r="B483" s="82"/>
      <c r="C483" s="221">
        <v>0</v>
      </c>
      <c r="D483" s="221">
        <v>0</v>
      </c>
      <c r="E483" s="192">
        <f t="shared" si="10"/>
        <v>7882.2399999999943</v>
      </c>
      <c r="F483" s="78"/>
      <c r="G483" s="79"/>
      <c r="H483" s="80"/>
      <c r="I483" s="84"/>
    </row>
    <row r="484" spans="1:9">
      <c r="A484" s="92"/>
      <c r="B484" s="82"/>
      <c r="C484" s="221">
        <v>0</v>
      </c>
      <c r="D484" s="221">
        <v>0</v>
      </c>
      <c r="E484" s="192">
        <f t="shared" si="10"/>
        <v>7882.2399999999943</v>
      </c>
      <c r="F484" s="78"/>
      <c r="G484" s="79"/>
      <c r="H484" s="80"/>
      <c r="I484" s="84"/>
    </row>
    <row r="485" spans="1:9">
      <c r="A485" s="92"/>
      <c r="B485" s="82"/>
      <c r="C485" s="221">
        <v>0</v>
      </c>
      <c r="D485" s="221">
        <v>0</v>
      </c>
      <c r="E485" s="192">
        <f t="shared" si="10"/>
        <v>7882.2399999999943</v>
      </c>
      <c r="F485" s="78"/>
      <c r="G485" s="79"/>
      <c r="H485" s="80"/>
      <c r="I485" s="84"/>
    </row>
    <row r="486" spans="1:9">
      <c r="A486" s="92"/>
      <c r="B486" s="82"/>
      <c r="C486" s="221">
        <v>0</v>
      </c>
      <c r="D486" s="221">
        <v>0</v>
      </c>
      <c r="E486" s="192">
        <f t="shared" si="10"/>
        <v>7882.2399999999943</v>
      </c>
      <c r="F486" s="78"/>
      <c r="G486" s="79"/>
      <c r="H486" s="80"/>
      <c r="I486" s="84"/>
    </row>
    <row r="487" spans="1:9">
      <c r="A487" s="92"/>
      <c r="B487" s="82"/>
      <c r="C487" s="221">
        <v>0</v>
      </c>
      <c r="D487" s="221">
        <v>0</v>
      </c>
      <c r="E487" s="192">
        <f t="shared" si="10"/>
        <v>7882.2399999999943</v>
      </c>
      <c r="F487" s="78"/>
      <c r="G487" s="79"/>
      <c r="H487" s="80"/>
      <c r="I487" s="84"/>
    </row>
    <row r="488" spans="1:9">
      <c r="A488" s="92"/>
      <c r="B488" s="82"/>
      <c r="C488" s="221">
        <v>0</v>
      </c>
      <c r="D488" s="221">
        <v>0</v>
      </c>
      <c r="E488" s="192">
        <f t="shared" si="10"/>
        <v>7882.2399999999943</v>
      </c>
      <c r="F488" s="78"/>
      <c r="G488" s="79"/>
      <c r="H488" s="80"/>
      <c r="I488" s="84"/>
    </row>
    <row r="489" spans="1:9">
      <c r="A489" s="92"/>
      <c r="B489" s="82"/>
      <c r="C489" s="221">
        <v>0</v>
      </c>
      <c r="D489" s="221">
        <v>0</v>
      </c>
      <c r="E489" s="192">
        <f t="shared" si="10"/>
        <v>7882.2399999999943</v>
      </c>
      <c r="F489" s="78"/>
      <c r="G489" s="79"/>
      <c r="H489" s="80"/>
      <c r="I489" s="84"/>
    </row>
    <row r="490" spans="1:9">
      <c r="A490" s="92"/>
      <c r="B490" s="82"/>
      <c r="C490" s="221">
        <v>0</v>
      </c>
      <c r="D490" s="221">
        <v>0</v>
      </c>
      <c r="E490" s="192">
        <f t="shared" si="10"/>
        <v>7882.2399999999943</v>
      </c>
      <c r="F490" s="78"/>
      <c r="G490" s="79"/>
      <c r="H490" s="80"/>
      <c r="I490" s="84"/>
    </row>
    <row r="491" spans="1:9">
      <c r="A491" s="92"/>
      <c r="B491" s="82"/>
      <c r="C491" s="221">
        <v>0</v>
      </c>
      <c r="D491" s="221">
        <v>0</v>
      </c>
      <c r="E491" s="192">
        <f t="shared" si="10"/>
        <v>7882.2399999999943</v>
      </c>
      <c r="F491" s="78"/>
      <c r="G491" s="79"/>
      <c r="H491" s="80"/>
      <c r="I491" s="84"/>
    </row>
    <row r="492" spans="1:9">
      <c r="A492" s="92"/>
      <c r="B492" s="82"/>
      <c r="C492" s="221">
        <v>0</v>
      </c>
      <c r="D492" s="221">
        <v>0</v>
      </c>
      <c r="E492" s="192">
        <f t="shared" si="10"/>
        <v>7882.2399999999943</v>
      </c>
      <c r="F492" s="78"/>
      <c r="G492" s="79"/>
      <c r="H492" s="80"/>
      <c r="I492" s="84"/>
    </row>
    <row r="493" spans="1:9">
      <c r="A493" s="92"/>
      <c r="B493" s="82"/>
      <c r="C493" s="221">
        <v>0</v>
      </c>
      <c r="D493" s="221">
        <v>0</v>
      </c>
      <c r="E493" s="192">
        <f t="shared" si="10"/>
        <v>7882.2399999999943</v>
      </c>
      <c r="F493" s="78"/>
      <c r="G493" s="79"/>
      <c r="H493" s="80"/>
      <c r="I493" s="84"/>
    </row>
    <row r="494" spans="1:9">
      <c r="A494" s="92"/>
      <c r="B494" s="82"/>
      <c r="C494" s="221">
        <v>0</v>
      </c>
      <c r="D494" s="221">
        <v>0</v>
      </c>
      <c r="E494" s="192">
        <f t="shared" si="10"/>
        <v>7882.2399999999943</v>
      </c>
      <c r="F494" s="78"/>
      <c r="G494" s="79"/>
      <c r="H494" s="80"/>
      <c r="I494" s="84"/>
    </row>
    <row r="495" spans="1:9">
      <c r="A495" s="92"/>
      <c r="B495" s="82"/>
      <c r="C495" s="221">
        <v>0</v>
      </c>
      <c r="D495" s="221">
        <v>0</v>
      </c>
      <c r="E495" s="192">
        <f t="shared" si="10"/>
        <v>7882.2399999999943</v>
      </c>
      <c r="F495" s="78"/>
      <c r="G495" s="79"/>
      <c r="H495" s="80"/>
      <c r="I495" s="84"/>
    </row>
    <row r="496" spans="1:9">
      <c r="A496" s="92"/>
      <c r="B496" s="82"/>
      <c r="C496" s="221">
        <v>0</v>
      </c>
      <c r="D496" s="221">
        <v>0</v>
      </c>
      <c r="E496" s="192">
        <f t="shared" si="10"/>
        <v>7882.2399999999943</v>
      </c>
      <c r="F496" s="78"/>
      <c r="G496" s="79"/>
      <c r="H496" s="80"/>
      <c r="I496" s="84"/>
    </row>
    <row r="497" spans="1:9">
      <c r="A497" s="92"/>
      <c r="B497" s="82"/>
      <c r="C497" s="221">
        <v>0</v>
      </c>
      <c r="D497" s="221">
        <v>0</v>
      </c>
      <c r="E497" s="192">
        <f t="shared" si="10"/>
        <v>7882.2399999999943</v>
      </c>
      <c r="F497" s="78"/>
      <c r="G497" s="79"/>
      <c r="H497" s="80"/>
      <c r="I497" s="84"/>
    </row>
    <row r="498" spans="1:9">
      <c r="A498" s="92"/>
      <c r="B498" s="82"/>
      <c r="C498" s="221">
        <v>0</v>
      </c>
      <c r="D498" s="221">
        <v>0</v>
      </c>
      <c r="E498" s="192">
        <f t="shared" si="10"/>
        <v>7882.2399999999943</v>
      </c>
      <c r="F498" s="78"/>
      <c r="G498" s="79"/>
      <c r="H498" s="80"/>
      <c r="I498" s="84"/>
    </row>
    <row r="499" spans="1:9">
      <c r="A499" s="92"/>
      <c r="B499" s="82"/>
      <c r="C499" s="221">
        <v>0</v>
      </c>
      <c r="D499" s="221">
        <v>0</v>
      </c>
      <c r="E499" s="192">
        <f t="shared" si="10"/>
        <v>7882.2399999999943</v>
      </c>
      <c r="F499" s="78"/>
      <c r="G499" s="79"/>
      <c r="H499" s="80"/>
      <c r="I499" s="84"/>
    </row>
    <row r="500" spans="1:9">
      <c r="A500" s="92"/>
      <c r="B500" s="82"/>
      <c r="C500" s="221">
        <v>0</v>
      </c>
      <c r="D500" s="221">
        <v>0</v>
      </c>
      <c r="E500" s="192">
        <f t="shared" si="10"/>
        <v>7882.2399999999943</v>
      </c>
      <c r="F500" s="78"/>
      <c r="G500" s="79"/>
      <c r="H500" s="80"/>
      <c r="I500" s="84"/>
    </row>
    <row r="501" spans="1:9">
      <c r="A501" s="92"/>
      <c r="B501" s="82"/>
      <c r="C501" s="221">
        <v>0</v>
      </c>
      <c r="D501" s="221">
        <v>0</v>
      </c>
      <c r="E501" s="192">
        <f t="shared" si="10"/>
        <v>7882.2399999999943</v>
      </c>
      <c r="F501" s="78"/>
      <c r="G501" s="79"/>
      <c r="H501" s="80"/>
      <c r="I501" s="84"/>
    </row>
    <row r="502" spans="1:9">
      <c r="A502" s="92"/>
      <c r="B502" s="82"/>
      <c r="C502" s="221">
        <v>0</v>
      </c>
      <c r="D502" s="221">
        <v>0</v>
      </c>
      <c r="E502" s="192">
        <f t="shared" si="10"/>
        <v>7882.2399999999943</v>
      </c>
      <c r="F502" s="78"/>
      <c r="G502" s="79"/>
      <c r="H502" s="80"/>
      <c r="I502" s="84"/>
    </row>
    <row r="503" spans="1:9">
      <c r="A503" s="92"/>
      <c r="B503" s="82"/>
      <c r="C503" s="221">
        <v>0</v>
      </c>
      <c r="D503" s="221">
        <v>0</v>
      </c>
      <c r="E503" s="192">
        <f t="shared" si="10"/>
        <v>7882.2399999999943</v>
      </c>
      <c r="F503" s="78"/>
      <c r="G503" s="79"/>
      <c r="H503" s="80"/>
      <c r="I503" s="84"/>
    </row>
    <row r="504" spans="1:9">
      <c r="A504" s="92"/>
      <c r="B504" s="82"/>
      <c r="C504" s="221">
        <v>0</v>
      </c>
      <c r="D504" s="221">
        <v>0</v>
      </c>
      <c r="E504" s="192">
        <f t="shared" si="10"/>
        <v>7882.2399999999943</v>
      </c>
      <c r="F504" s="78"/>
      <c r="G504" s="79"/>
      <c r="H504" s="80"/>
      <c r="I504" s="84"/>
    </row>
    <row r="505" spans="1:9">
      <c r="A505" s="92"/>
      <c r="B505" s="82"/>
      <c r="C505" s="221">
        <v>0</v>
      </c>
      <c r="D505" s="221">
        <v>0</v>
      </c>
      <c r="E505" s="192">
        <f t="shared" si="10"/>
        <v>7882.2399999999943</v>
      </c>
      <c r="F505" s="78"/>
      <c r="G505" s="79"/>
      <c r="H505" s="80"/>
      <c r="I505" s="84"/>
    </row>
    <row r="506" spans="1:9">
      <c r="A506" s="92"/>
      <c r="B506" s="82"/>
      <c r="C506" s="221">
        <v>0</v>
      </c>
      <c r="D506" s="221">
        <v>0</v>
      </c>
      <c r="E506" s="192">
        <f t="shared" si="10"/>
        <v>7882.2399999999943</v>
      </c>
      <c r="F506" s="78"/>
      <c r="G506" s="79"/>
      <c r="H506" s="80"/>
      <c r="I506" s="84"/>
    </row>
    <row r="507" spans="1:9">
      <c r="A507" s="92"/>
      <c r="B507" s="82"/>
      <c r="C507" s="221">
        <v>0</v>
      </c>
      <c r="D507" s="221">
        <v>0</v>
      </c>
      <c r="E507" s="192">
        <f t="shared" si="10"/>
        <v>7882.2399999999943</v>
      </c>
      <c r="F507" s="78"/>
      <c r="G507" s="79"/>
      <c r="H507" s="80"/>
      <c r="I507" s="84"/>
    </row>
    <row r="508" spans="1:9">
      <c r="A508" s="92"/>
      <c r="B508" s="82"/>
      <c r="C508" s="221">
        <v>0</v>
      </c>
      <c r="D508" s="221">
        <v>0</v>
      </c>
      <c r="E508" s="192">
        <f t="shared" si="10"/>
        <v>7882.2399999999943</v>
      </c>
      <c r="F508" s="78"/>
      <c r="G508" s="79"/>
      <c r="H508" s="80"/>
      <c r="I508" s="84"/>
    </row>
    <row r="509" spans="1:9">
      <c r="A509" s="92"/>
      <c r="B509" s="82"/>
      <c r="C509" s="221">
        <v>0</v>
      </c>
      <c r="D509" s="221">
        <v>0</v>
      </c>
      <c r="E509" s="192">
        <f t="shared" si="10"/>
        <v>7882.2399999999943</v>
      </c>
      <c r="F509" s="78"/>
      <c r="G509" s="79"/>
      <c r="H509" s="80"/>
      <c r="I509" s="84"/>
    </row>
    <row r="510" spans="1:9">
      <c r="A510" s="92"/>
      <c r="B510" s="82"/>
      <c r="C510" s="221">
        <v>0</v>
      </c>
      <c r="D510" s="221">
        <v>0</v>
      </c>
      <c r="E510" s="192">
        <f t="shared" si="10"/>
        <v>7882.2399999999943</v>
      </c>
      <c r="F510" s="78"/>
      <c r="G510" s="79"/>
      <c r="H510" s="80"/>
      <c r="I510" s="84"/>
    </row>
    <row r="511" spans="1:9">
      <c r="A511" s="92"/>
      <c r="B511" s="82"/>
      <c r="C511" s="221">
        <v>0</v>
      </c>
      <c r="D511" s="221">
        <v>0</v>
      </c>
      <c r="E511" s="192">
        <f t="shared" si="10"/>
        <v>7882.2399999999943</v>
      </c>
      <c r="F511" s="78"/>
      <c r="G511" s="79"/>
      <c r="H511" s="80"/>
      <c r="I511" s="84"/>
    </row>
    <row r="512" spans="1:9">
      <c r="A512" s="92"/>
      <c r="B512" s="82"/>
      <c r="C512" s="221">
        <v>0</v>
      </c>
      <c r="D512" s="221">
        <v>0</v>
      </c>
      <c r="E512" s="192">
        <f t="shared" si="10"/>
        <v>7882.2399999999943</v>
      </c>
      <c r="F512" s="78"/>
      <c r="G512" s="79"/>
      <c r="H512" s="80"/>
      <c r="I512" s="84"/>
    </row>
    <row r="513" spans="1:9">
      <c r="A513" s="92"/>
      <c r="B513" s="82"/>
      <c r="C513" s="221">
        <v>0</v>
      </c>
      <c r="D513" s="221">
        <v>0</v>
      </c>
      <c r="E513" s="192">
        <f t="shared" si="10"/>
        <v>7882.2399999999943</v>
      </c>
      <c r="F513" s="78"/>
      <c r="G513" s="79"/>
      <c r="H513" s="80"/>
      <c r="I513" s="84"/>
    </row>
    <row r="514" spans="1:9">
      <c r="A514" s="92"/>
      <c r="B514" s="82"/>
      <c r="C514" s="221">
        <v>0</v>
      </c>
      <c r="D514" s="221">
        <v>0</v>
      </c>
      <c r="E514" s="192">
        <f t="shared" si="10"/>
        <v>7882.2399999999943</v>
      </c>
      <c r="F514" s="78"/>
      <c r="G514" s="79"/>
      <c r="H514" s="80"/>
      <c r="I514" s="84"/>
    </row>
    <row r="515" spans="1:9">
      <c r="A515" s="92"/>
      <c r="B515" s="82"/>
      <c r="C515" s="221">
        <v>0</v>
      </c>
      <c r="D515" s="221">
        <v>0</v>
      </c>
      <c r="E515" s="192">
        <f t="shared" si="10"/>
        <v>7882.2399999999943</v>
      </c>
      <c r="F515" s="78"/>
      <c r="G515" s="79"/>
      <c r="H515" s="80"/>
      <c r="I515" s="84"/>
    </row>
    <row r="516" spans="1:9">
      <c r="A516" s="92"/>
      <c r="B516" s="82"/>
      <c r="C516" s="224">
        <v>0</v>
      </c>
      <c r="D516" s="221">
        <v>0</v>
      </c>
      <c r="E516" s="192">
        <f t="shared" si="10"/>
        <v>7882.2399999999943</v>
      </c>
      <c r="F516" s="78"/>
      <c r="G516" s="79"/>
      <c r="H516" s="80"/>
      <c r="I516" s="84"/>
    </row>
    <row r="517" spans="1:9">
      <c r="A517" s="92"/>
      <c r="B517" s="82"/>
      <c r="C517" s="224">
        <v>0</v>
      </c>
      <c r="D517" s="221">
        <v>0</v>
      </c>
      <c r="E517" s="192">
        <f t="shared" si="10"/>
        <v>7882.2399999999943</v>
      </c>
      <c r="F517" s="78"/>
      <c r="G517" s="79"/>
      <c r="H517" s="80"/>
      <c r="I517" s="84"/>
    </row>
    <row r="518" spans="1:9">
      <c r="A518" s="92"/>
      <c r="B518" s="82"/>
      <c r="C518" s="224">
        <v>0</v>
      </c>
      <c r="D518" s="221">
        <v>0</v>
      </c>
      <c r="E518" s="192">
        <f t="shared" si="10"/>
        <v>7882.2399999999943</v>
      </c>
      <c r="F518" s="78"/>
      <c r="G518" s="79"/>
      <c r="H518" s="80"/>
      <c r="I518" s="84"/>
    </row>
    <row r="519" spans="1:9">
      <c r="A519" s="92"/>
      <c r="B519" s="82"/>
      <c r="C519" s="224">
        <v>0</v>
      </c>
      <c r="D519" s="221">
        <v>0</v>
      </c>
      <c r="E519" s="192">
        <f t="shared" si="10"/>
        <v>7882.2399999999943</v>
      </c>
      <c r="F519" s="78"/>
      <c r="G519" s="79"/>
      <c r="H519" s="80"/>
      <c r="I519" s="84"/>
    </row>
    <row r="520" spans="1:9">
      <c r="A520" s="92"/>
      <c r="B520" s="82"/>
      <c r="C520" s="224">
        <v>0</v>
      </c>
      <c r="D520" s="221">
        <v>0</v>
      </c>
      <c r="E520" s="192">
        <f t="shared" si="10"/>
        <v>7882.2399999999943</v>
      </c>
      <c r="F520" s="78"/>
      <c r="G520" s="79"/>
      <c r="H520" s="80"/>
      <c r="I520" s="84"/>
    </row>
    <row r="521" spans="1:9">
      <c r="A521" s="92"/>
      <c r="B521" s="82"/>
      <c r="C521" s="224">
        <v>0</v>
      </c>
      <c r="D521" s="221">
        <v>0</v>
      </c>
      <c r="E521" s="192">
        <f t="shared" si="10"/>
        <v>7882.2399999999943</v>
      </c>
      <c r="F521" s="78"/>
      <c r="G521" s="79"/>
      <c r="H521" s="80"/>
      <c r="I521" s="84"/>
    </row>
    <row r="522" spans="1:9">
      <c r="A522" s="92"/>
      <c r="B522" s="82"/>
      <c r="C522" s="224">
        <v>0</v>
      </c>
      <c r="D522" s="221">
        <v>0</v>
      </c>
      <c r="E522" s="192">
        <f t="shared" si="10"/>
        <v>7882.2399999999943</v>
      </c>
      <c r="F522" s="78"/>
      <c r="G522" s="79"/>
      <c r="H522" s="80"/>
      <c r="I522" s="84"/>
    </row>
    <row r="523" spans="1:9">
      <c r="A523" s="92"/>
      <c r="B523" s="82"/>
      <c r="C523" s="224">
        <v>0</v>
      </c>
      <c r="D523" s="221">
        <v>0</v>
      </c>
      <c r="E523" s="192">
        <f t="shared" si="10"/>
        <v>7882.2399999999943</v>
      </c>
      <c r="F523" s="78"/>
      <c r="G523" s="79"/>
      <c r="H523" s="80"/>
      <c r="I523" s="84"/>
    </row>
    <row r="524" spans="1:9">
      <c r="A524" s="92"/>
      <c r="B524" s="82"/>
      <c r="C524" s="224">
        <v>0</v>
      </c>
      <c r="D524" s="221">
        <v>0</v>
      </c>
      <c r="E524" s="192">
        <f t="shared" si="10"/>
        <v>7882.2399999999943</v>
      </c>
      <c r="F524" s="78"/>
      <c r="G524" s="79"/>
      <c r="H524" s="80"/>
      <c r="I524" s="84"/>
    </row>
    <row r="525" spans="1:9">
      <c r="A525" s="92"/>
      <c r="B525" s="82"/>
      <c r="C525" s="224">
        <v>0</v>
      </c>
      <c r="D525" s="221">
        <v>0</v>
      </c>
      <c r="E525" s="192">
        <f t="shared" si="10"/>
        <v>7882.2399999999943</v>
      </c>
      <c r="F525" s="78"/>
      <c r="G525" s="79"/>
      <c r="H525" s="80"/>
      <c r="I525" s="84"/>
    </row>
    <row r="526" spans="1:9">
      <c r="A526" s="92"/>
      <c r="B526" s="82"/>
      <c r="C526" s="224">
        <v>0</v>
      </c>
      <c r="D526" s="221">
        <v>0</v>
      </c>
      <c r="E526" s="192">
        <f t="shared" si="10"/>
        <v>7882.2399999999943</v>
      </c>
      <c r="F526" s="78"/>
      <c r="G526" s="79"/>
      <c r="H526" s="80"/>
      <c r="I526" s="84"/>
    </row>
    <row r="527" spans="1:9">
      <c r="A527" s="92"/>
      <c r="B527" s="82"/>
      <c r="C527" s="224">
        <v>0</v>
      </c>
      <c r="D527" s="221">
        <v>0</v>
      </c>
      <c r="E527" s="192">
        <f t="shared" si="10"/>
        <v>7882.2399999999943</v>
      </c>
      <c r="F527" s="78"/>
      <c r="G527" s="79"/>
      <c r="H527" s="80"/>
      <c r="I527" s="84"/>
    </row>
    <row r="528" spans="1:9">
      <c r="A528" s="92"/>
      <c r="B528" s="82"/>
      <c r="C528" s="224">
        <v>0</v>
      </c>
      <c r="D528" s="221">
        <v>0</v>
      </c>
      <c r="E528" s="192">
        <f t="shared" si="10"/>
        <v>7882.2399999999943</v>
      </c>
      <c r="F528" s="78"/>
      <c r="G528" s="79"/>
      <c r="H528" s="80"/>
      <c r="I528" s="84"/>
    </row>
    <row r="529" spans="1:9">
      <c r="A529" s="92"/>
      <c r="B529" s="82"/>
      <c r="C529" s="224">
        <v>0</v>
      </c>
      <c r="D529" s="221">
        <v>0</v>
      </c>
      <c r="E529" s="192">
        <f t="shared" si="10"/>
        <v>7882.2399999999943</v>
      </c>
      <c r="F529" s="78"/>
      <c r="G529" s="79"/>
      <c r="H529" s="80"/>
      <c r="I529" s="84"/>
    </row>
    <row r="530" spans="1:9">
      <c r="A530" s="92"/>
      <c r="B530" s="82"/>
      <c r="C530" s="224">
        <v>0</v>
      </c>
      <c r="D530" s="221">
        <v>0</v>
      </c>
      <c r="E530" s="192">
        <f t="shared" si="10"/>
        <v>7882.2399999999943</v>
      </c>
      <c r="F530" s="78"/>
      <c r="G530" s="79"/>
      <c r="H530" s="80"/>
      <c r="I530" s="84"/>
    </row>
    <row r="531" spans="1:9">
      <c r="A531" s="92"/>
      <c r="B531" s="82"/>
      <c r="C531" s="224">
        <v>0</v>
      </c>
      <c r="D531" s="221">
        <v>0</v>
      </c>
      <c r="E531" s="192">
        <f t="shared" si="10"/>
        <v>7882.2399999999943</v>
      </c>
      <c r="F531" s="78"/>
      <c r="G531" s="79"/>
      <c r="H531" s="80"/>
      <c r="I531" s="84"/>
    </row>
    <row r="532" spans="1:9">
      <c r="A532" s="92"/>
      <c r="B532" s="82"/>
      <c r="C532" s="224">
        <v>0</v>
      </c>
      <c r="D532" s="221">
        <v>0</v>
      </c>
      <c r="E532" s="192">
        <f t="shared" si="10"/>
        <v>7882.2399999999943</v>
      </c>
      <c r="F532" s="78"/>
      <c r="G532" s="79"/>
      <c r="H532" s="80"/>
      <c r="I532" s="84"/>
    </row>
    <row r="533" spans="1:9">
      <c r="A533" s="92"/>
      <c r="B533" s="82"/>
      <c r="C533" s="224">
        <v>0</v>
      </c>
      <c r="D533" s="221">
        <v>0</v>
      </c>
      <c r="E533" s="192">
        <f t="shared" si="10"/>
        <v>7882.2399999999943</v>
      </c>
      <c r="F533" s="78"/>
      <c r="G533" s="79"/>
      <c r="H533" s="80"/>
      <c r="I533" s="84"/>
    </row>
    <row r="534" spans="1:9">
      <c r="A534" s="92"/>
      <c r="B534" s="82"/>
      <c r="C534" s="224">
        <v>0</v>
      </c>
      <c r="D534" s="221">
        <v>0</v>
      </c>
      <c r="E534" s="192">
        <f t="shared" si="10"/>
        <v>7882.2399999999943</v>
      </c>
      <c r="F534" s="78"/>
      <c r="G534" s="79"/>
      <c r="H534" s="80"/>
      <c r="I534" s="84"/>
    </row>
    <row r="535" spans="1:9">
      <c r="A535" s="92"/>
      <c r="B535" s="82"/>
      <c r="C535" s="224">
        <v>0</v>
      </c>
      <c r="D535" s="221">
        <v>0</v>
      </c>
      <c r="E535" s="192">
        <f t="shared" si="10"/>
        <v>7882.2399999999943</v>
      </c>
      <c r="F535" s="78"/>
      <c r="G535" s="79"/>
      <c r="H535" s="80"/>
      <c r="I535" s="84"/>
    </row>
    <row r="536" spans="1:9">
      <c r="A536" s="92"/>
      <c r="B536" s="82"/>
      <c r="C536" s="224">
        <v>0</v>
      </c>
      <c r="D536" s="221">
        <v>0</v>
      </c>
      <c r="E536" s="192">
        <f t="shared" ref="E536:E599" si="11">E535-C536+D536</f>
        <v>7882.2399999999943</v>
      </c>
      <c r="F536" s="78"/>
      <c r="G536" s="79"/>
      <c r="H536" s="80"/>
      <c r="I536" s="84"/>
    </row>
    <row r="537" spans="1:9">
      <c r="A537" s="92"/>
      <c r="B537" s="82"/>
      <c r="C537" s="224">
        <v>0</v>
      </c>
      <c r="D537" s="221">
        <v>0</v>
      </c>
      <c r="E537" s="192">
        <f t="shared" si="11"/>
        <v>7882.2399999999943</v>
      </c>
      <c r="F537" s="78"/>
      <c r="G537" s="79"/>
      <c r="H537" s="80"/>
      <c r="I537" s="84"/>
    </row>
    <row r="538" spans="1:9">
      <c r="A538" s="92"/>
      <c r="B538" s="82"/>
      <c r="C538" s="224">
        <v>0</v>
      </c>
      <c r="D538" s="221">
        <v>0</v>
      </c>
      <c r="E538" s="192">
        <f t="shared" si="11"/>
        <v>7882.2399999999943</v>
      </c>
      <c r="F538" s="78"/>
      <c r="G538" s="79"/>
      <c r="H538" s="80"/>
      <c r="I538" s="84"/>
    </row>
    <row r="539" spans="1:9">
      <c r="A539" s="92"/>
      <c r="B539" s="82"/>
      <c r="C539" s="224">
        <v>0</v>
      </c>
      <c r="D539" s="221">
        <v>0</v>
      </c>
      <c r="E539" s="192">
        <f t="shared" si="11"/>
        <v>7882.2399999999943</v>
      </c>
      <c r="F539" s="78"/>
      <c r="G539" s="79"/>
      <c r="H539" s="80"/>
      <c r="I539" s="84"/>
    </row>
    <row r="540" spans="1:9">
      <c r="A540" s="92"/>
      <c r="B540" s="82"/>
      <c r="C540" s="224">
        <v>0</v>
      </c>
      <c r="D540" s="221">
        <v>0</v>
      </c>
      <c r="E540" s="192">
        <f t="shared" si="11"/>
        <v>7882.2399999999943</v>
      </c>
      <c r="F540" s="78"/>
      <c r="G540" s="79"/>
      <c r="H540" s="80"/>
      <c r="I540" s="84"/>
    </row>
    <row r="541" spans="1:9">
      <c r="A541" s="92"/>
      <c r="B541" s="82"/>
      <c r="C541" s="224">
        <v>0</v>
      </c>
      <c r="D541" s="221">
        <v>0</v>
      </c>
      <c r="E541" s="192">
        <f t="shared" si="11"/>
        <v>7882.2399999999943</v>
      </c>
      <c r="F541" s="78"/>
      <c r="G541" s="79"/>
      <c r="H541" s="80"/>
      <c r="I541" s="84"/>
    </row>
    <row r="542" spans="1:9">
      <c r="A542" s="92"/>
      <c r="B542" s="82"/>
      <c r="C542" s="224">
        <v>0</v>
      </c>
      <c r="D542" s="221">
        <v>0</v>
      </c>
      <c r="E542" s="192">
        <f t="shared" si="11"/>
        <v>7882.2399999999943</v>
      </c>
      <c r="F542" s="78"/>
      <c r="G542" s="79"/>
      <c r="H542" s="80"/>
      <c r="I542" s="84"/>
    </row>
    <row r="543" spans="1:9">
      <c r="A543" s="92"/>
      <c r="B543" s="82"/>
      <c r="C543" s="224">
        <v>0</v>
      </c>
      <c r="D543" s="221">
        <v>0</v>
      </c>
      <c r="E543" s="192">
        <f t="shared" si="11"/>
        <v>7882.2399999999943</v>
      </c>
      <c r="F543" s="78"/>
      <c r="G543" s="79"/>
      <c r="H543" s="80"/>
      <c r="I543" s="84"/>
    </row>
    <row r="544" spans="1:9">
      <c r="A544" s="92"/>
      <c r="B544" s="82"/>
      <c r="C544" s="224">
        <v>0</v>
      </c>
      <c r="D544" s="221">
        <v>0</v>
      </c>
      <c r="E544" s="192">
        <f t="shared" si="11"/>
        <v>7882.2399999999943</v>
      </c>
      <c r="F544" s="78"/>
      <c r="G544" s="79"/>
      <c r="H544" s="80"/>
      <c r="I544" s="84"/>
    </row>
    <row r="545" spans="1:9">
      <c r="A545" s="92"/>
      <c r="B545" s="82"/>
      <c r="C545" s="224">
        <v>0</v>
      </c>
      <c r="D545" s="221">
        <v>0</v>
      </c>
      <c r="E545" s="192">
        <f t="shared" si="11"/>
        <v>7882.2399999999943</v>
      </c>
      <c r="F545" s="78"/>
      <c r="G545" s="79"/>
      <c r="H545" s="80"/>
      <c r="I545" s="84"/>
    </row>
    <row r="546" spans="1:9">
      <c r="A546" s="92"/>
      <c r="B546" s="82"/>
      <c r="C546" s="221">
        <v>0</v>
      </c>
      <c r="D546" s="221">
        <v>0</v>
      </c>
      <c r="E546" s="192">
        <f t="shared" si="11"/>
        <v>7882.2399999999943</v>
      </c>
      <c r="F546" s="78"/>
      <c r="G546" s="79"/>
      <c r="H546" s="80"/>
      <c r="I546" s="84"/>
    </row>
    <row r="547" spans="1:9">
      <c r="A547" s="92"/>
      <c r="B547" s="82"/>
      <c r="C547" s="224">
        <v>0</v>
      </c>
      <c r="D547" s="221">
        <v>0</v>
      </c>
      <c r="E547" s="192">
        <f t="shared" si="11"/>
        <v>7882.2399999999943</v>
      </c>
      <c r="F547" s="78"/>
      <c r="G547" s="79"/>
      <c r="H547" s="80"/>
      <c r="I547" s="84"/>
    </row>
    <row r="548" spans="1:9">
      <c r="A548" s="92"/>
      <c r="B548" s="82"/>
      <c r="C548" s="224">
        <v>0</v>
      </c>
      <c r="D548" s="221">
        <v>0</v>
      </c>
      <c r="E548" s="192">
        <f t="shared" si="11"/>
        <v>7882.2399999999943</v>
      </c>
      <c r="F548" s="78"/>
      <c r="G548" s="79"/>
      <c r="H548" s="80"/>
      <c r="I548" s="84"/>
    </row>
    <row r="549" spans="1:9">
      <c r="A549" s="92"/>
      <c r="B549" s="82"/>
      <c r="C549" s="224">
        <v>0</v>
      </c>
      <c r="D549" s="221">
        <v>0</v>
      </c>
      <c r="E549" s="192">
        <f t="shared" si="11"/>
        <v>7882.2399999999943</v>
      </c>
      <c r="F549" s="78"/>
      <c r="G549" s="79"/>
      <c r="H549" s="80"/>
      <c r="I549" s="84"/>
    </row>
    <row r="550" spans="1:9">
      <c r="A550" s="92"/>
      <c r="B550" s="82"/>
      <c r="C550" s="224">
        <v>0</v>
      </c>
      <c r="D550" s="221">
        <v>0</v>
      </c>
      <c r="E550" s="192">
        <f t="shared" si="11"/>
        <v>7882.2399999999943</v>
      </c>
      <c r="F550" s="78"/>
      <c r="G550" s="79"/>
      <c r="H550" s="80"/>
      <c r="I550" s="84"/>
    </row>
    <row r="551" spans="1:9">
      <c r="A551" s="92"/>
      <c r="B551" s="82"/>
      <c r="C551" s="224">
        <v>0</v>
      </c>
      <c r="D551" s="221">
        <v>0</v>
      </c>
      <c r="E551" s="192">
        <f t="shared" si="11"/>
        <v>7882.2399999999943</v>
      </c>
      <c r="F551" s="78"/>
      <c r="G551" s="79"/>
      <c r="H551" s="80"/>
      <c r="I551" s="84"/>
    </row>
    <row r="552" spans="1:9">
      <c r="A552" s="92"/>
      <c r="B552" s="82"/>
      <c r="C552" s="224">
        <v>0</v>
      </c>
      <c r="D552" s="221">
        <v>0</v>
      </c>
      <c r="E552" s="192">
        <f t="shared" si="11"/>
        <v>7882.2399999999943</v>
      </c>
      <c r="F552" s="78"/>
      <c r="G552" s="79"/>
      <c r="H552" s="80"/>
      <c r="I552" s="84"/>
    </row>
    <row r="553" spans="1:9">
      <c r="A553" s="92"/>
      <c r="B553" s="82"/>
      <c r="C553" s="224">
        <v>0</v>
      </c>
      <c r="D553" s="221">
        <v>0</v>
      </c>
      <c r="E553" s="192">
        <f t="shared" si="11"/>
        <v>7882.2399999999943</v>
      </c>
      <c r="F553" s="78"/>
      <c r="G553" s="79"/>
      <c r="H553" s="80"/>
      <c r="I553" s="84"/>
    </row>
    <row r="554" spans="1:9">
      <c r="A554" s="92"/>
      <c r="B554" s="82"/>
      <c r="C554" s="224">
        <v>0</v>
      </c>
      <c r="D554" s="221">
        <v>0</v>
      </c>
      <c r="E554" s="192">
        <f t="shared" si="11"/>
        <v>7882.2399999999943</v>
      </c>
      <c r="F554" s="78"/>
      <c r="G554" s="79"/>
      <c r="H554" s="80"/>
      <c r="I554" s="84"/>
    </row>
    <row r="555" spans="1:9">
      <c r="A555" s="92"/>
      <c r="B555" s="82"/>
      <c r="C555" s="224">
        <v>0</v>
      </c>
      <c r="D555" s="221">
        <v>0</v>
      </c>
      <c r="E555" s="192">
        <f t="shared" si="11"/>
        <v>7882.2399999999943</v>
      </c>
      <c r="F555" s="78"/>
      <c r="G555" s="79"/>
      <c r="H555" s="80"/>
      <c r="I555" s="84"/>
    </row>
    <row r="556" spans="1:9">
      <c r="A556" s="92"/>
      <c r="B556" s="82"/>
      <c r="C556" s="224">
        <v>0</v>
      </c>
      <c r="D556" s="221">
        <v>0</v>
      </c>
      <c r="E556" s="192">
        <f t="shared" si="11"/>
        <v>7882.2399999999943</v>
      </c>
      <c r="F556" s="78"/>
      <c r="G556" s="79"/>
      <c r="H556" s="80"/>
      <c r="I556" s="84"/>
    </row>
    <row r="557" spans="1:9">
      <c r="A557" s="92"/>
      <c r="B557" s="82"/>
      <c r="C557" s="224">
        <v>0</v>
      </c>
      <c r="D557" s="221">
        <v>0</v>
      </c>
      <c r="E557" s="192">
        <f t="shared" si="11"/>
        <v>7882.2399999999943</v>
      </c>
      <c r="F557" s="78"/>
      <c r="G557" s="79"/>
      <c r="H557" s="80"/>
      <c r="I557" s="84"/>
    </row>
    <row r="558" spans="1:9">
      <c r="A558" s="92"/>
      <c r="B558" s="82"/>
      <c r="C558" s="224">
        <v>0</v>
      </c>
      <c r="D558" s="221">
        <v>0</v>
      </c>
      <c r="E558" s="192">
        <f t="shared" si="11"/>
        <v>7882.2399999999943</v>
      </c>
      <c r="F558" s="78"/>
      <c r="G558" s="79"/>
      <c r="H558" s="80"/>
      <c r="I558" s="84"/>
    </row>
    <row r="559" spans="1:9">
      <c r="A559" s="92"/>
      <c r="B559" s="82"/>
      <c r="C559" s="224">
        <v>0</v>
      </c>
      <c r="D559" s="221">
        <v>0</v>
      </c>
      <c r="E559" s="192">
        <f t="shared" si="11"/>
        <v>7882.2399999999943</v>
      </c>
      <c r="F559" s="78"/>
      <c r="G559" s="79"/>
      <c r="H559" s="80"/>
      <c r="I559" s="84"/>
    </row>
    <row r="560" spans="1:9">
      <c r="A560" s="92"/>
      <c r="B560" s="82"/>
      <c r="C560" s="224">
        <v>0</v>
      </c>
      <c r="D560" s="221">
        <v>0</v>
      </c>
      <c r="E560" s="192">
        <f t="shared" si="11"/>
        <v>7882.2399999999943</v>
      </c>
      <c r="F560" s="78"/>
      <c r="G560" s="79"/>
      <c r="H560" s="80"/>
      <c r="I560" s="84"/>
    </row>
    <row r="561" spans="1:9">
      <c r="A561" s="92"/>
      <c r="B561" s="82"/>
      <c r="C561" s="224">
        <v>0</v>
      </c>
      <c r="D561" s="221">
        <v>0</v>
      </c>
      <c r="E561" s="192">
        <f t="shared" si="11"/>
        <v>7882.2399999999943</v>
      </c>
      <c r="F561" s="78"/>
      <c r="G561" s="79"/>
      <c r="H561" s="80"/>
      <c r="I561" s="84"/>
    </row>
    <row r="562" spans="1:9">
      <c r="A562" s="92"/>
      <c r="B562" s="82"/>
      <c r="C562" s="224">
        <v>0</v>
      </c>
      <c r="D562" s="221">
        <v>0</v>
      </c>
      <c r="E562" s="192">
        <f t="shared" si="11"/>
        <v>7882.2399999999943</v>
      </c>
      <c r="F562" s="78"/>
      <c r="G562" s="79"/>
      <c r="H562" s="80"/>
      <c r="I562" s="84"/>
    </row>
    <row r="563" spans="1:9">
      <c r="A563" s="92"/>
      <c r="B563" s="82"/>
      <c r="C563" s="224">
        <v>0</v>
      </c>
      <c r="D563" s="221">
        <v>0</v>
      </c>
      <c r="E563" s="192">
        <f t="shared" si="11"/>
        <v>7882.2399999999943</v>
      </c>
      <c r="F563" s="78"/>
      <c r="G563" s="79"/>
      <c r="H563" s="80"/>
      <c r="I563" s="84"/>
    </row>
    <row r="564" spans="1:9">
      <c r="A564" s="92"/>
      <c r="B564" s="82"/>
      <c r="C564" s="224">
        <v>0</v>
      </c>
      <c r="D564" s="221">
        <v>0</v>
      </c>
      <c r="E564" s="192">
        <f t="shared" si="11"/>
        <v>7882.2399999999943</v>
      </c>
      <c r="F564" s="78"/>
      <c r="G564" s="79"/>
      <c r="H564" s="80"/>
      <c r="I564" s="84"/>
    </row>
    <row r="565" spans="1:9">
      <c r="A565" s="92"/>
      <c r="B565" s="82"/>
      <c r="C565" s="224">
        <v>0</v>
      </c>
      <c r="D565" s="221">
        <v>0</v>
      </c>
      <c r="E565" s="192">
        <f t="shared" si="11"/>
        <v>7882.2399999999943</v>
      </c>
      <c r="F565" s="78"/>
      <c r="G565" s="79"/>
      <c r="H565" s="80"/>
      <c r="I565" s="84"/>
    </row>
    <row r="566" spans="1:9">
      <c r="A566" s="92"/>
      <c r="B566" s="82"/>
      <c r="C566" s="221">
        <v>0</v>
      </c>
      <c r="D566" s="221">
        <v>0</v>
      </c>
      <c r="E566" s="192">
        <f t="shared" si="11"/>
        <v>7882.2399999999943</v>
      </c>
      <c r="F566" s="78"/>
      <c r="G566" s="79"/>
      <c r="H566" s="80"/>
      <c r="I566" s="84"/>
    </row>
    <row r="567" spans="1:9">
      <c r="A567" s="92"/>
      <c r="B567" s="82"/>
      <c r="C567" s="224">
        <v>0</v>
      </c>
      <c r="D567" s="221">
        <v>0</v>
      </c>
      <c r="E567" s="192">
        <f t="shared" si="11"/>
        <v>7882.2399999999943</v>
      </c>
      <c r="F567" s="78"/>
      <c r="G567" s="79"/>
      <c r="H567" s="80"/>
      <c r="I567" s="84"/>
    </row>
    <row r="568" spans="1:9">
      <c r="A568" s="92"/>
      <c r="B568" s="82"/>
      <c r="C568" s="224">
        <v>0</v>
      </c>
      <c r="D568" s="221">
        <v>0</v>
      </c>
      <c r="E568" s="192">
        <f t="shared" si="11"/>
        <v>7882.2399999999943</v>
      </c>
      <c r="F568" s="78"/>
      <c r="G568" s="79"/>
      <c r="H568" s="80"/>
      <c r="I568" s="84"/>
    </row>
    <row r="569" spans="1:9">
      <c r="A569" s="92"/>
      <c r="B569" s="82"/>
      <c r="C569" s="224">
        <v>0</v>
      </c>
      <c r="D569" s="221">
        <v>0</v>
      </c>
      <c r="E569" s="192">
        <f t="shared" si="11"/>
        <v>7882.2399999999943</v>
      </c>
      <c r="F569" s="78"/>
      <c r="G569" s="79"/>
      <c r="H569" s="80"/>
      <c r="I569" s="84"/>
    </row>
    <row r="570" spans="1:9">
      <c r="A570" s="92"/>
      <c r="B570" s="82"/>
      <c r="C570" s="224">
        <v>0</v>
      </c>
      <c r="D570" s="221">
        <v>0</v>
      </c>
      <c r="E570" s="192">
        <f t="shared" si="11"/>
        <v>7882.2399999999943</v>
      </c>
      <c r="F570" s="78"/>
      <c r="G570" s="79"/>
      <c r="H570" s="80"/>
      <c r="I570" s="84"/>
    </row>
    <row r="571" spans="1:9">
      <c r="A571" s="92"/>
      <c r="B571" s="82"/>
      <c r="C571" s="224">
        <v>0</v>
      </c>
      <c r="D571" s="221">
        <v>0</v>
      </c>
      <c r="E571" s="192">
        <f t="shared" si="11"/>
        <v>7882.2399999999943</v>
      </c>
      <c r="F571" s="78"/>
      <c r="G571" s="79"/>
      <c r="H571" s="80"/>
      <c r="I571" s="84"/>
    </row>
    <row r="572" spans="1:9">
      <c r="A572" s="92"/>
      <c r="B572" s="82"/>
      <c r="C572" s="224">
        <v>0</v>
      </c>
      <c r="D572" s="221">
        <v>0</v>
      </c>
      <c r="E572" s="192">
        <f t="shared" si="11"/>
        <v>7882.2399999999943</v>
      </c>
      <c r="F572" s="78"/>
      <c r="G572" s="79"/>
      <c r="H572" s="80"/>
      <c r="I572" s="84"/>
    </row>
    <row r="573" spans="1:9">
      <c r="A573" s="92"/>
      <c r="B573" s="82"/>
      <c r="C573" s="224">
        <v>0</v>
      </c>
      <c r="D573" s="221">
        <v>0</v>
      </c>
      <c r="E573" s="192">
        <f t="shared" si="11"/>
        <v>7882.2399999999943</v>
      </c>
      <c r="F573" s="78"/>
      <c r="G573" s="79"/>
      <c r="H573" s="80"/>
      <c r="I573" s="84"/>
    </row>
    <row r="574" spans="1:9">
      <c r="A574" s="92"/>
      <c r="B574" s="82"/>
      <c r="C574" s="224">
        <v>0</v>
      </c>
      <c r="D574" s="221">
        <v>0</v>
      </c>
      <c r="E574" s="192">
        <f t="shared" si="11"/>
        <v>7882.2399999999943</v>
      </c>
      <c r="F574" s="78"/>
      <c r="G574" s="79"/>
      <c r="H574" s="80"/>
      <c r="I574" s="84"/>
    </row>
    <row r="575" spans="1:9">
      <c r="A575" s="92"/>
      <c r="B575" s="82"/>
      <c r="C575" s="224">
        <v>0</v>
      </c>
      <c r="D575" s="221">
        <v>0</v>
      </c>
      <c r="E575" s="192">
        <f t="shared" si="11"/>
        <v>7882.2399999999943</v>
      </c>
      <c r="F575" s="78"/>
      <c r="G575" s="79"/>
      <c r="H575" s="80"/>
      <c r="I575" s="84"/>
    </row>
    <row r="576" spans="1:9">
      <c r="A576" s="92"/>
      <c r="B576" s="82"/>
      <c r="C576" s="224">
        <v>0</v>
      </c>
      <c r="D576" s="221">
        <v>0</v>
      </c>
      <c r="E576" s="192">
        <f t="shared" si="11"/>
        <v>7882.2399999999943</v>
      </c>
      <c r="F576" s="78"/>
      <c r="G576" s="79"/>
      <c r="H576" s="80"/>
      <c r="I576" s="84"/>
    </row>
    <row r="577" spans="1:9">
      <c r="A577" s="92"/>
      <c r="B577" s="82"/>
      <c r="C577" s="224">
        <v>0</v>
      </c>
      <c r="D577" s="221">
        <v>0</v>
      </c>
      <c r="E577" s="192">
        <f t="shared" si="11"/>
        <v>7882.2399999999943</v>
      </c>
      <c r="F577" s="78"/>
      <c r="G577" s="79"/>
      <c r="H577" s="80"/>
      <c r="I577" s="84"/>
    </row>
    <row r="578" spans="1:9">
      <c r="A578" s="92"/>
      <c r="B578" s="82"/>
      <c r="C578" s="224">
        <v>0</v>
      </c>
      <c r="D578" s="221">
        <v>0</v>
      </c>
      <c r="E578" s="192">
        <f t="shared" si="11"/>
        <v>7882.2399999999943</v>
      </c>
      <c r="F578" s="78"/>
      <c r="G578" s="79"/>
      <c r="H578" s="80"/>
      <c r="I578" s="84"/>
    </row>
    <row r="579" spans="1:9">
      <c r="A579" s="92"/>
      <c r="B579" s="82"/>
      <c r="C579" s="224">
        <v>0</v>
      </c>
      <c r="D579" s="221">
        <v>0</v>
      </c>
      <c r="E579" s="192">
        <f t="shared" si="11"/>
        <v>7882.2399999999943</v>
      </c>
      <c r="F579" s="78"/>
      <c r="G579" s="79"/>
      <c r="H579" s="80"/>
      <c r="I579" s="84"/>
    </row>
    <row r="580" spans="1:9">
      <c r="A580" s="92"/>
      <c r="B580" s="82"/>
      <c r="C580" s="224">
        <v>0</v>
      </c>
      <c r="D580" s="221">
        <v>0</v>
      </c>
      <c r="E580" s="192">
        <f t="shared" si="11"/>
        <v>7882.2399999999943</v>
      </c>
      <c r="F580" s="78"/>
      <c r="G580" s="79"/>
      <c r="H580" s="80"/>
      <c r="I580" s="84"/>
    </row>
    <row r="581" spans="1:9">
      <c r="A581" s="92"/>
      <c r="B581" s="82"/>
      <c r="C581" s="224">
        <v>0</v>
      </c>
      <c r="D581" s="221">
        <v>0</v>
      </c>
      <c r="E581" s="192">
        <f t="shared" si="11"/>
        <v>7882.2399999999943</v>
      </c>
      <c r="F581" s="78"/>
      <c r="G581" s="79"/>
      <c r="H581" s="80"/>
      <c r="I581" s="84"/>
    </row>
    <row r="582" spans="1:9">
      <c r="A582" s="92"/>
      <c r="B582" s="82"/>
      <c r="C582" s="224">
        <v>0</v>
      </c>
      <c r="D582" s="221">
        <v>0</v>
      </c>
      <c r="E582" s="192">
        <f t="shared" si="11"/>
        <v>7882.2399999999943</v>
      </c>
      <c r="F582" s="78"/>
      <c r="G582" s="79"/>
      <c r="H582" s="80"/>
      <c r="I582" s="84"/>
    </row>
    <row r="583" spans="1:9">
      <c r="A583" s="92"/>
      <c r="B583" s="82"/>
      <c r="C583" s="224">
        <v>0</v>
      </c>
      <c r="D583" s="221">
        <v>0</v>
      </c>
      <c r="E583" s="192">
        <f t="shared" si="11"/>
        <v>7882.2399999999943</v>
      </c>
      <c r="F583" s="78"/>
      <c r="G583" s="79"/>
      <c r="H583" s="80"/>
      <c r="I583" s="84"/>
    </row>
    <row r="584" spans="1:9">
      <c r="A584" s="92"/>
      <c r="B584" s="82"/>
      <c r="C584" s="224">
        <v>0</v>
      </c>
      <c r="D584" s="221">
        <v>0</v>
      </c>
      <c r="E584" s="192">
        <f t="shared" si="11"/>
        <v>7882.2399999999943</v>
      </c>
      <c r="F584" s="78"/>
      <c r="G584" s="79"/>
      <c r="H584" s="80"/>
      <c r="I584" s="84"/>
    </row>
    <row r="585" spans="1:9">
      <c r="A585" s="92"/>
      <c r="B585" s="82"/>
      <c r="C585" s="224">
        <v>0</v>
      </c>
      <c r="D585" s="221">
        <v>0</v>
      </c>
      <c r="E585" s="192">
        <f t="shared" si="11"/>
        <v>7882.2399999999943</v>
      </c>
      <c r="F585" s="78"/>
      <c r="G585" s="79"/>
      <c r="H585" s="80"/>
      <c r="I585" s="84"/>
    </row>
    <row r="586" spans="1:9">
      <c r="A586" s="92"/>
      <c r="B586" s="82"/>
      <c r="C586" s="224">
        <v>0</v>
      </c>
      <c r="D586" s="221">
        <v>0</v>
      </c>
      <c r="E586" s="192">
        <f t="shared" si="11"/>
        <v>7882.2399999999943</v>
      </c>
      <c r="F586" s="78"/>
      <c r="G586" s="79"/>
      <c r="H586" s="80"/>
      <c r="I586" s="84"/>
    </row>
    <row r="587" spans="1:9">
      <c r="A587" s="92"/>
      <c r="B587" s="82"/>
      <c r="C587" s="224">
        <v>0</v>
      </c>
      <c r="D587" s="221">
        <v>0</v>
      </c>
      <c r="E587" s="192">
        <f t="shared" si="11"/>
        <v>7882.2399999999943</v>
      </c>
      <c r="F587" s="78"/>
      <c r="G587" s="79"/>
      <c r="H587" s="80"/>
      <c r="I587" s="84"/>
    </row>
    <row r="588" spans="1:9">
      <c r="A588" s="92"/>
      <c r="B588" s="82"/>
      <c r="C588" s="224">
        <v>0</v>
      </c>
      <c r="D588" s="221">
        <v>0</v>
      </c>
      <c r="E588" s="192">
        <f t="shared" si="11"/>
        <v>7882.2399999999943</v>
      </c>
      <c r="F588" s="78"/>
      <c r="G588" s="79"/>
      <c r="H588" s="80"/>
      <c r="I588" s="84"/>
    </row>
    <row r="589" spans="1:9">
      <c r="A589" s="92"/>
      <c r="B589" s="82"/>
      <c r="C589" s="224">
        <v>0</v>
      </c>
      <c r="D589" s="221">
        <v>0</v>
      </c>
      <c r="E589" s="192">
        <f t="shared" si="11"/>
        <v>7882.2399999999943</v>
      </c>
      <c r="F589" s="78"/>
      <c r="G589" s="79"/>
      <c r="H589" s="80"/>
      <c r="I589" s="84"/>
    </row>
    <row r="590" spans="1:9">
      <c r="A590" s="92"/>
      <c r="B590" s="82"/>
      <c r="C590" s="224">
        <v>0</v>
      </c>
      <c r="D590" s="221">
        <v>0</v>
      </c>
      <c r="E590" s="192">
        <f t="shared" si="11"/>
        <v>7882.2399999999943</v>
      </c>
      <c r="F590" s="78"/>
      <c r="G590" s="79"/>
      <c r="H590" s="80"/>
      <c r="I590" s="84"/>
    </row>
    <row r="591" spans="1:9">
      <c r="A591" s="92"/>
      <c r="B591" s="82"/>
      <c r="C591" s="224">
        <v>0</v>
      </c>
      <c r="D591" s="221">
        <v>0</v>
      </c>
      <c r="E591" s="192">
        <f t="shared" si="11"/>
        <v>7882.2399999999943</v>
      </c>
      <c r="F591" s="78"/>
      <c r="G591" s="79"/>
      <c r="H591" s="80"/>
      <c r="I591" s="84"/>
    </row>
    <row r="592" spans="1:9">
      <c r="A592" s="92"/>
      <c r="B592" s="82"/>
      <c r="C592" s="224">
        <v>0</v>
      </c>
      <c r="D592" s="221">
        <v>0</v>
      </c>
      <c r="E592" s="192">
        <f t="shared" si="11"/>
        <v>7882.2399999999943</v>
      </c>
      <c r="F592" s="78"/>
      <c r="G592" s="79"/>
      <c r="H592" s="80"/>
      <c r="I592" s="84"/>
    </row>
    <row r="593" spans="1:9">
      <c r="A593" s="92"/>
      <c r="B593" s="82"/>
      <c r="C593" s="224">
        <v>0</v>
      </c>
      <c r="D593" s="221">
        <v>0</v>
      </c>
      <c r="E593" s="192">
        <f t="shared" si="11"/>
        <v>7882.2399999999943</v>
      </c>
      <c r="F593" s="78"/>
      <c r="G593" s="79"/>
      <c r="H593" s="80"/>
      <c r="I593" s="84"/>
    </row>
    <row r="594" spans="1:9">
      <c r="A594" s="92"/>
      <c r="B594" s="82"/>
      <c r="C594" s="224">
        <v>0</v>
      </c>
      <c r="D594" s="221">
        <v>0</v>
      </c>
      <c r="E594" s="192">
        <f t="shared" si="11"/>
        <v>7882.2399999999943</v>
      </c>
      <c r="F594" s="78"/>
      <c r="G594" s="79"/>
      <c r="H594" s="80"/>
      <c r="I594" s="84"/>
    </row>
    <row r="595" spans="1:9">
      <c r="A595" s="92"/>
      <c r="B595" s="82"/>
      <c r="C595" s="224">
        <v>0</v>
      </c>
      <c r="D595" s="221">
        <v>0</v>
      </c>
      <c r="E595" s="192">
        <f t="shared" si="11"/>
        <v>7882.2399999999943</v>
      </c>
      <c r="F595" s="78"/>
      <c r="G595" s="79"/>
      <c r="H595" s="80"/>
      <c r="I595" s="84"/>
    </row>
    <row r="596" spans="1:9">
      <c r="A596" s="92"/>
      <c r="B596" s="82"/>
      <c r="C596" s="224">
        <v>0</v>
      </c>
      <c r="D596" s="221">
        <v>0</v>
      </c>
      <c r="E596" s="192">
        <f t="shared" si="11"/>
        <v>7882.2399999999943</v>
      </c>
      <c r="F596" s="78"/>
      <c r="G596" s="79"/>
      <c r="H596" s="80"/>
      <c r="I596" s="84"/>
    </row>
    <row r="597" spans="1:9">
      <c r="A597" s="92"/>
      <c r="B597" s="82"/>
      <c r="C597" s="224">
        <v>0</v>
      </c>
      <c r="D597" s="221">
        <v>0</v>
      </c>
      <c r="E597" s="192">
        <f t="shared" si="11"/>
        <v>7882.2399999999943</v>
      </c>
      <c r="F597" s="78"/>
      <c r="G597" s="79"/>
      <c r="H597" s="80"/>
      <c r="I597" s="84"/>
    </row>
    <row r="598" spans="1:9">
      <c r="A598" s="92"/>
      <c r="B598" s="82"/>
      <c r="C598" s="224">
        <v>0</v>
      </c>
      <c r="D598" s="221">
        <v>0</v>
      </c>
      <c r="E598" s="192">
        <f t="shared" si="11"/>
        <v>7882.2399999999943</v>
      </c>
      <c r="F598" s="78"/>
      <c r="G598" s="79"/>
      <c r="H598" s="80"/>
      <c r="I598" s="84"/>
    </row>
    <row r="599" spans="1:9">
      <c r="A599" s="92"/>
      <c r="B599" s="82"/>
      <c r="C599" s="224">
        <v>0</v>
      </c>
      <c r="D599" s="221">
        <v>0</v>
      </c>
      <c r="E599" s="192">
        <f t="shared" si="11"/>
        <v>7882.2399999999943</v>
      </c>
      <c r="F599" s="78"/>
      <c r="G599" s="79"/>
      <c r="H599" s="80"/>
      <c r="I599" s="84"/>
    </row>
    <row r="600" spans="1:9">
      <c r="A600" s="92"/>
      <c r="B600" s="82"/>
      <c r="C600" s="224">
        <v>0</v>
      </c>
      <c r="D600" s="221">
        <v>0</v>
      </c>
      <c r="E600" s="192">
        <f t="shared" ref="E600:E663" si="12">E599-C600+D600</f>
        <v>7882.2399999999943</v>
      </c>
      <c r="F600" s="78"/>
      <c r="G600" s="79"/>
      <c r="H600" s="80"/>
      <c r="I600" s="84"/>
    </row>
    <row r="601" spans="1:9">
      <c r="A601" s="92"/>
      <c r="B601" s="82"/>
      <c r="C601" s="224">
        <v>0</v>
      </c>
      <c r="D601" s="221">
        <v>0</v>
      </c>
      <c r="E601" s="192">
        <f t="shared" si="12"/>
        <v>7882.2399999999943</v>
      </c>
      <c r="F601" s="78"/>
      <c r="G601" s="79"/>
      <c r="H601" s="80"/>
      <c r="I601" s="84"/>
    </row>
    <row r="602" spans="1:9">
      <c r="A602" s="92"/>
      <c r="B602" s="82"/>
      <c r="C602" s="225">
        <v>0</v>
      </c>
      <c r="D602" s="221">
        <v>0</v>
      </c>
      <c r="E602" s="192">
        <f t="shared" si="12"/>
        <v>7882.2399999999943</v>
      </c>
      <c r="F602" s="78"/>
      <c r="G602" s="79"/>
      <c r="H602" s="80"/>
      <c r="I602" s="84"/>
    </row>
    <row r="603" spans="1:9">
      <c r="A603" s="92"/>
      <c r="B603" s="82"/>
      <c r="C603" s="225">
        <v>0</v>
      </c>
      <c r="D603" s="221">
        <v>0</v>
      </c>
      <c r="E603" s="192">
        <f t="shared" si="12"/>
        <v>7882.2399999999943</v>
      </c>
      <c r="F603" s="78"/>
      <c r="G603" s="79"/>
      <c r="H603" s="80"/>
      <c r="I603" s="84"/>
    </row>
    <row r="604" spans="1:9">
      <c r="A604" s="92"/>
      <c r="B604" s="82"/>
      <c r="C604" s="225">
        <v>0</v>
      </c>
      <c r="D604" s="221">
        <v>0</v>
      </c>
      <c r="E604" s="192">
        <f t="shared" si="12"/>
        <v>7882.2399999999943</v>
      </c>
      <c r="F604" s="78"/>
      <c r="G604" s="79"/>
      <c r="H604" s="80"/>
      <c r="I604" s="84"/>
    </row>
    <row r="605" spans="1:9">
      <c r="A605" s="92"/>
      <c r="B605" s="82"/>
      <c r="C605" s="225">
        <v>0</v>
      </c>
      <c r="D605" s="221">
        <v>0</v>
      </c>
      <c r="E605" s="192">
        <f t="shared" si="12"/>
        <v>7882.2399999999943</v>
      </c>
      <c r="F605" s="78"/>
      <c r="G605" s="79"/>
      <c r="H605" s="80"/>
      <c r="I605" s="84"/>
    </row>
    <row r="606" spans="1:9">
      <c r="A606" s="92"/>
      <c r="B606" s="82"/>
      <c r="C606" s="225">
        <v>0</v>
      </c>
      <c r="D606" s="221">
        <v>0</v>
      </c>
      <c r="E606" s="192">
        <f t="shared" si="12"/>
        <v>7882.2399999999943</v>
      </c>
      <c r="F606" s="78"/>
      <c r="G606" s="79"/>
      <c r="H606" s="80"/>
      <c r="I606" s="84"/>
    </row>
    <row r="607" spans="1:9">
      <c r="A607" s="92"/>
      <c r="B607" s="82"/>
      <c r="C607" s="225">
        <v>0</v>
      </c>
      <c r="D607" s="221">
        <v>0</v>
      </c>
      <c r="E607" s="192">
        <f t="shared" si="12"/>
        <v>7882.2399999999943</v>
      </c>
      <c r="F607" s="78"/>
      <c r="G607" s="79"/>
      <c r="H607" s="80"/>
      <c r="I607" s="84"/>
    </row>
    <row r="608" spans="1:9">
      <c r="A608" s="92"/>
      <c r="B608" s="82"/>
      <c r="C608" s="225">
        <v>0</v>
      </c>
      <c r="D608" s="221">
        <v>0</v>
      </c>
      <c r="E608" s="192">
        <f t="shared" si="12"/>
        <v>7882.2399999999943</v>
      </c>
      <c r="F608" s="78"/>
      <c r="G608" s="79"/>
      <c r="H608" s="80"/>
      <c r="I608" s="84"/>
    </row>
    <row r="609" spans="1:9">
      <c r="A609" s="92"/>
      <c r="B609" s="82"/>
      <c r="C609" s="225">
        <v>0</v>
      </c>
      <c r="D609" s="221">
        <v>0</v>
      </c>
      <c r="E609" s="192">
        <f t="shared" si="12"/>
        <v>7882.2399999999943</v>
      </c>
      <c r="F609" s="78"/>
      <c r="G609" s="79"/>
      <c r="H609" s="80"/>
      <c r="I609" s="84"/>
    </row>
    <row r="610" spans="1:9">
      <c r="A610" s="92"/>
      <c r="B610" s="82"/>
      <c r="C610" s="225">
        <v>0</v>
      </c>
      <c r="D610" s="221">
        <v>0</v>
      </c>
      <c r="E610" s="192">
        <f t="shared" si="12"/>
        <v>7882.2399999999943</v>
      </c>
      <c r="F610" s="78"/>
      <c r="G610" s="79"/>
      <c r="H610" s="80"/>
      <c r="I610" s="84"/>
    </row>
    <row r="611" spans="1:9">
      <c r="A611" s="92"/>
      <c r="B611" s="82"/>
      <c r="C611" s="225">
        <v>0</v>
      </c>
      <c r="D611" s="221">
        <v>0</v>
      </c>
      <c r="E611" s="192">
        <f t="shared" si="12"/>
        <v>7882.2399999999943</v>
      </c>
      <c r="F611" s="78"/>
      <c r="G611" s="79"/>
      <c r="H611" s="80"/>
      <c r="I611" s="84"/>
    </row>
    <row r="612" spans="1:9">
      <c r="A612" s="92"/>
      <c r="B612" s="82"/>
      <c r="C612" s="225">
        <v>0</v>
      </c>
      <c r="D612" s="221">
        <v>0</v>
      </c>
      <c r="E612" s="192">
        <f t="shared" si="12"/>
        <v>7882.2399999999943</v>
      </c>
      <c r="F612" s="78"/>
      <c r="G612" s="79"/>
      <c r="H612" s="80"/>
      <c r="I612" s="84"/>
    </row>
    <row r="613" spans="1:9">
      <c r="A613" s="92"/>
      <c r="B613" s="82"/>
      <c r="C613" s="225">
        <v>0</v>
      </c>
      <c r="D613" s="221">
        <v>0</v>
      </c>
      <c r="E613" s="192">
        <f t="shared" si="12"/>
        <v>7882.2399999999943</v>
      </c>
      <c r="F613" s="78"/>
      <c r="G613" s="79"/>
      <c r="H613" s="80"/>
      <c r="I613" s="84"/>
    </row>
    <row r="614" spans="1:9">
      <c r="A614" s="92"/>
      <c r="B614" s="82"/>
      <c r="C614" s="225">
        <v>0</v>
      </c>
      <c r="D614" s="221">
        <v>0</v>
      </c>
      <c r="E614" s="192">
        <f t="shared" si="12"/>
        <v>7882.2399999999943</v>
      </c>
      <c r="F614" s="78"/>
      <c r="G614" s="79"/>
      <c r="H614" s="80"/>
      <c r="I614" s="84"/>
    </row>
    <row r="615" spans="1:9">
      <c r="A615" s="92"/>
      <c r="B615" s="82"/>
      <c r="C615" s="225">
        <v>0</v>
      </c>
      <c r="D615" s="221">
        <v>0</v>
      </c>
      <c r="E615" s="192">
        <f t="shared" si="12"/>
        <v>7882.2399999999943</v>
      </c>
      <c r="F615" s="78"/>
      <c r="G615" s="79"/>
      <c r="H615" s="80"/>
      <c r="I615" s="84"/>
    </row>
    <row r="616" spans="1:9">
      <c r="A616" s="92"/>
      <c r="B616" s="82"/>
      <c r="C616" s="225">
        <v>0</v>
      </c>
      <c r="D616" s="221">
        <v>0</v>
      </c>
      <c r="E616" s="192">
        <f t="shared" si="12"/>
        <v>7882.2399999999943</v>
      </c>
      <c r="F616" s="78"/>
      <c r="G616" s="79"/>
      <c r="H616" s="80"/>
      <c r="I616" s="84"/>
    </row>
    <row r="617" spans="1:9">
      <c r="A617" s="92"/>
      <c r="B617" s="82"/>
      <c r="C617" s="225">
        <v>0</v>
      </c>
      <c r="D617" s="221">
        <v>0</v>
      </c>
      <c r="E617" s="192">
        <f t="shared" si="12"/>
        <v>7882.2399999999943</v>
      </c>
      <c r="F617" s="78"/>
      <c r="G617" s="79"/>
      <c r="H617" s="80"/>
      <c r="I617" s="84"/>
    </row>
    <row r="618" spans="1:9">
      <c r="A618" s="92"/>
      <c r="B618" s="82"/>
      <c r="C618" s="225">
        <v>0</v>
      </c>
      <c r="D618" s="221">
        <v>0</v>
      </c>
      <c r="E618" s="192">
        <f t="shared" si="12"/>
        <v>7882.2399999999943</v>
      </c>
      <c r="F618" s="78"/>
      <c r="G618" s="79"/>
      <c r="H618" s="80"/>
      <c r="I618" s="84"/>
    </row>
    <row r="619" spans="1:9">
      <c r="A619" s="92"/>
      <c r="B619" s="82"/>
      <c r="C619" s="225">
        <v>0</v>
      </c>
      <c r="D619" s="221">
        <v>0</v>
      </c>
      <c r="E619" s="192">
        <f t="shared" si="12"/>
        <v>7882.2399999999943</v>
      </c>
      <c r="F619" s="78"/>
      <c r="G619" s="79"/>
      <c r="H619" s="80"/>
      <c r="I619" s="84"/>
    </row>
    <row r="620" spans="1:9">
      <c r="A620" s="92"/>
      <c r="B620" s="82"/>
      <c r="C620" s="225">
        <v>0</v>
      </c>
      <c r="D620" s="221">
        <v>0</v>
      </c>
      <c r="E620" s="192">
        <f t="shared" si="12"/>
        <v>7882.2399999999943</v>
      </c>
      <c r="F620" s="78"/>
      <c r="G620" s="79"/>
      <c r="H620" s="80"/>
      <c r="I620" s="84"/>
    </row>
    <row r="621" spans="1:9">
      <c r="A621" s="92"/>
      <c r="B621" s="82"/>
      <c r="C621" s="225">
        <v>0</v>
      </c>
      <c r="D621" s="221">
        <v>0</v>
      </c>
      <c r="E621" s="192">
        <f t="shared" si="12"/>
        <v>7882.2399999999943</v>
      </c>
      <c r="F621" s="78"/>
      <c r="G621" s="79"/>
      <c r="H621" s="80"/>
      <c r="I621" s="84"/>
    </row>
    <row r="622" spans="1:9">
      <c r="A622" s="92"/>
      <c r="B622" s="82"/>
      <c r="C622" s="225">
        <v>0</v>
      </c>
      <c r="D622" s="221">
        <v>0</v>
      </c>
      <c r="E622" s="192">
        <f t="shared" si="12"/>
        <v>7882.2399999999943</v>
      </c>
      <c r="F622" s="78"/>
      <c r="G622" s="79"/>
      <c r="H622" s="80"/>
      <c r="I622" s="84"/>
    </row>
    <row r="623" spans="1:9">
      <c r="A623" s="92"/>
      <c r="B623" s="82"/>
      <c r="C623" s="225">
        <v>0</v>
      </c>
      <c r="D623" s="221">
        <v>0</v>
      </c>
      <c r="E623" s="192">
        <f t="shared" si="12"/>
        <v>7882.2399999999943</v>
      </c>
      <c r="F623" s="78"/>
      <c r="G623" s="79"/>
      <c r="H623" s="80"/>
      <c r="I623" s="84"/>
    </row>
    <row r="624" spans="1:9">
      <c r="A624" s="92"/>
      <c r="B624" s="82"/>
      <c r="C624" s="225">
        <v>0</v>
      </c>
      <c r="D624" s="221">
        <v>0</v>
      </c>
      <c r="E624" s="192">
        <f t="shared" si="12"/>
        <v>7882.2399999999943</v>
      </c>
      <c r="F624" s="78"/>
      <c r="G624" s="79"/>
      <c r="H624" s="80"/>
      <c r="I624" s="84"/>
    </row>
    <row r="625" spans="1:9">
      <c r="A625" s="92"/>
      <c r="B625" s="82"/>
      <c r="C625" s="225">
        <v>0</v>
      </c>
      <c r="D625" s="221">
        <v>0</v>
      </c>
      <c r="E625" s="192">
        <f t="shared" si="12"/>
        <v>7882.2399999999943</v>
      </c>
      <c r="F625" s="78"/>
      <c r="G625" s="79"/>
      <c r="H625" s="80"/>
      <c r="I625" s="84"/>
    </row>
    <row r="626" spans="1:9">
      <c r="A626" s="92"/>
      <c r="B626" s="82"/>
      <c r="C626" s="225">
        <v>0</v>
      </c>
      <c r="D626" s="221">
        <v>0</v>
      </c>
      <c r="E626" s="192">
        <f t="shared" si="12"/>
        <v>7882.2399999999943</v>
      </c>
      <c r="F626" s="78"/>
      <c r="G626" s="79"/>
      <c r="H626" s="80"/>
      <c r="I626" s="84"/>
    </row>
    <row r="627" spans="1:9">
      <c r="A627" s="92"/>
      <c r="B627" s="82"/>
      <c r="C627" s="225">
        <v>0</v>
      </c>
      <c r="D627" s="221">
        <v>0</v>
      </c>
      <c r="E627" s="192">
        <f t="shared" si="12"/>
        <v>7882.2399999999943</v>
      </c>
      <c r="F627" s="78"/>
      <c r="G627" s="79"/>
      <c r="H627" s="80"/>
      <c r="I627" s="84"/>
    </row>
    <row r="628" spans="1:9">
      <c r="A628" s="92"/>
      <c r="B628" s="82"/>
      <c r="C628" s="225">
        <v>0</v>
      </c>
      <c r="D628" s="221">
        <v>0</v>
      </c>
      <c r="E628" s="192">
        <f t="shared" si="12"/>
        <v>7882.2399999999943</v>
      </c>
      <c r="F628" s="78"/>
      <c r="G628" s="79"/>
      <c r="H628" s="80"/>
      <c r="I628" s="84"/>
    </row>
    <row r="629" spans="1:9">
      <c r="A629" s="92"/>
      <c r="B629" s="82"/>
      <c r="C629" s="225">
        <v>0</v>
      </c>
      <c r="D629" s="221">
        <v>0</v>
      </c>
      <c r="E629" s="192">
        <f t="shared" si="12"/>
        <v>7882.2399999999943</v>
      </c>
      <c r="F629" s="78"/>
      <c r="G629" s="79"/>
      <c r="H629" s="80"/>
      <c r="I629" s="84"/>
    </row>
    <row r="630" spans="1:9">
      <c r="A630" s="92"/>
      <c r="B630" s="82"/>
      <c r="C630" s="225">
        <v>0</v>
      </c>
      <c r="D630" s="221">
        <v>0</v>
      </c>
      <c r="E630" s="192">
        <f t="shared" si="12"/>
        <v>7882.2399999999943</v>
      </c>
      <c r="F630" s="78"/>
      <c r="G630" s="79"/>
      <c r="H630" s="80"/>
      <c r="I630" s="84"/>
    </row>
    <row r="631" spans="1:9">
      <c r="A631" s="92"/>
      <c r="B631" s="82"/>
      <c r="C631" s="225">
        <v>0</v>
      </c>
      <c r="D631" s="221">
        <v>0</v>
      </c>
      <c r="E631" s="192">
        <f t="shared" si="12"/>
        <v>7882.2399999999943</v>
      </c>
      <c r="F631" s="78"/>
      <c r="G631" s="79"/>
      <c r="H631" s="80"/>
      <c r="I631" s="84"/>
    </row>
    <row r="632" spans="1:9">
      <c r="A632" s="92"/>
      <c r="B632" s="82"/>
      <c r="C632" s="225">
        <v>0</v>
      </c>
      <c r="D632" s="221">
        <v>0</v>
      </c>
      <c r="E632" s="192">
        <f t="shared" si="12"/>
        <v>7882.2399999999943</v>
      </c>
      <c r="F632" s="78"/>
      <c r="G632" s="79"/>
      <c r="H632" s="80"/>
      <c r="I632" s="84"/>
    </row>
    <row r="633" spans="1:9">
      <c r="A633" s="92"/>
      <c r="B633" s="82"/>
      <c r="C633" s="225">
        <v>0</v>
      </c>
      <c r="D633" s="221">
        <v>0</v>
      </c>
      <c r="E633" s="192">
        <f t="shared" si="12"/>
        <v>7882.2399999999943</v>
      </c>
      <c r="F633" s="78"/>
      <c r="G633" s="79"/>
      <c r="H633" s="80"/>
      <c r="I633" s="84"/>
    </row>
    <row r="634" spans="1:9">
      <c r="A634" s="92"/>
      <c r="B634" s="82"/>
      <c r="C634" s="225">
        <v>0</v>
      </c>
      <c r="D634" s="221">
        <v>0</v>
      </c>
      <c r="E634" s="192">
        <f t="shared" si="12"/>
        <v>7882.2399999999943</v>
      </c>
      <c r="F634" s="78"/>
      <c r="G634" s="79"/>
      <c r="H634" s="80"/>
      <c r="I634" s="84"/>
    </row>
    <row r="635" spans="1:9">
      <c r="A635" s="92"/>
      <c r="B635" s="82"/>
      <c r="C635" s="225">
        <v>0</v>
      </c>
      <c r="D635" s="221">
        <v>0</v>
      </c>
      <c r="E635" s="192">
        <f t="shared" si="12"/>
        <v>7882.2399999999943</v>
      </c>
      <c r="F635" s="78"/>
      <c r="G635" s="79"/>
      <c r="H635" s="80"/>
      <c r="I635" s="84"/>
    </row>
    <row r="636" spans="1:9">
      <c r="A636" s="92"/>
      <c r="B636" s="82"/>
      <c r="C636" s="225">
        <v>0</v>
      </c>
      <c r="D636" s="221">
        <v>0</v>
      </c>
      <c r="E636" s="192">
        <f t="shared" si="12"/>
        <v>7882.2399999999943</v>
      </c>
      <c r="F636" s="78"/>
      <c r="G636" s="79"/>
      <c r="H636" s="80"/>
      <c r="I636" s="84"/>
    </row>
    <row r="637" spans="1:9">
      <c r="A637" s="92"/>
      <c r="B637" s="82"/>
      <c r="C637" s="225">
        <v>0</v>
      </c>
      <c r="D637" s="221">
        <v>0</v>
      </c>
      <c r="E637" s="192">
        <f t="shared" si="12"/>
        <v>7882.2399999999943</v>
      </c>
      <c r="F637" s="78"/>
      <c r="G637" s="79"/>
      <c r="H637" s="80"/>
      <c r="I637" s="84"/>
    </row>
    <row r="638" spans="1:9">
      <c r="A638" s="92"/>
      <c r="B638" s="82"/>
      <c r="C638" s="225">
        <v>0</v>
      </c>
      <c r="D638" s="221">
        <v>0</v>
      </c>
      <c r="E638" s="192">
        <f t="shared" si="12"/>
        <v>7882.2399999999943</v>
      </c>
      <c r="F638" s="78"/>
      <c r="G638" s="79"/>
      <c r="H638" s="80"/>
      <c r="I638" s="84"/>
    </row>
    <row r="639" spans="1:9">
      <c r="A639" s="92"/>
      <c r="B639" s="82"/>
      <c r="C639" s="225">
        <v>0</v>
      </c>
      <c r="D639" s="221">
        <v>0</v>
      </c>
      <c r="E639" s="192">
        <f t="shared" si="12"/>
        <v>7882.2399999999943</v>
      </c>
      <c r="F639" s="78"/>
      <c r="G639" s="79"/>
      <c r="H639" s="80"/>
      <c r="I639" s="84"/>
    </row>
    <row r="640" spans="1:9">
      <c r="A640" s="92"/>
      <c r="B640" s="82"/>
      <c r="C640" s="225">
        <v>0</v>
      </c>
      <c r="D640" s="221">
        <v>0</v>
      </c>
      <c r="E640" s="192">
        <f t="shared" si="12"/>
        <v>7882.2399999999943</v>
      </c>
      <c r="F640" s="78"/>
      <c r="G640" s="79"/>
      <c r="H640" s="80"/>
      <c r="I640" s="84"/>
    </row>
    <row r="641" spans="1:9">
      <c r="A641" s="92"/>
      <c r="B641" s="82"/>
      <c r="C641" s="225">
        <v>0</v>
      </c>
      <c r="D641" s="221">
        <v>0</v>
      </c>
      <c r="E641" s="192">
        <f t="shared" si="12"/>
        <v>7882.2399999999943</v>
      </c>
      <c r="F641" s="78"/>
      <c r="G641" s="79"/>
      <c r="H641" s="80"/>
      <c r="I641" s="84"/>
    </row>
    <row r="642" spans="1:9">
      <c r="A642" s="92"/>
      <c r="B642" s="82"/>
      <c r="C642" s="225">
        <v>0</v>
      </c>
      <c r="D642" s="221">
        <v>0</v>
      </c>
      <c r="E642" s="192">
        <f t="shared" si="12"/>
        <v>7882.2399999999943</v>
      </c>
      <c r="F642" s="78"/>
      <c r="G642" s="79"/>
      <c r="H642" s="80"/>
      <c r="I642" s="84"/>
    </row>
    <row r="643" spans="1:9">
      <c r="A643" s="92"/>
      <c r="B643" s="82"/>
      <c r="C643" s="225">
        <v>0</v>
      </c>
      <c r="D643" s="221">
        <v>0</v>
      </c>
      <c r="E643" s="192">
        <f t="shared" si="12"/>
        <v>7882.2399999999943</v>
      </c>
      <c r="F643" s="78"/>
      <c r="G643" s="79"/>
      <c r="H643" s="80"/>
      <c r="I643" s="84"/>
    </row>
    <row r="644" spans="1:9">
      <c r="A644" s="92"/>
      <c r="B644" s="82"/>
      <c r="C644" s="225">
        <v>0</v>
      </c>
      <c r="D644" s="221">
        <v>0</v>
      </c>
      <c r="E644" s="192">
        <f t="shared" si="12"/>
        <v>7882.2399999999943</v>
      </c>
      <c r="F644" s="78"/>
      <c r="G644" s="79"/>
      <c r="H644" s="80"/>
      <c r="I644" s="84"/>
    </row>
    <row r="645" spans="1:9">
      <c r="A645" s="92"/>
      <c r="B645" s="82"/>
      <c r="C645" s="225">
        <v>0</v>
      </c>
      <c r="D645" s="221">
        <v>0</v>
      </c>
      <c r="E645" s="192">
        <f t="shared" si="12"/>
        <v>7882.2399999999943</v>
      </c>
      <c r="F645" s="78"/>
      <c r="G645" s="79"/>
      <c r="H645" s="80"/>
      <c r="I645" s="84"/>
    </row>
    <row r="646" spans="1:9">
      <c r="A646" s="92"/>
      <c r="B646" s="82"/>
      <c r="C646" s="225">
        <v>0</v>
      </c>
      <c r="D646" s="221">
        <v>0</v>
      </c>
      <c r="E646" s="192">
        <f t="shared" si="12"/>
        <v>7882.2399999999943</v>
      </c>
      <c r="F646" s="78"/>
      <c r="G646" s="79"/>
      <c r="H646" s="80"/>
      <c r="I646" s="84"/>
    </row>
    <row r="647" spans="1:9">
      <c r="A647" s="92"/>
      <c r="B647" s="82"/>
      <c r="C647" s="225">
        <v>0</v>
      </c>
      <c r="D647" s="221">
        <v>0</v>
      </c>
      <c r="E647" s="192">
        <f t="shared" si="12"/>
        <v>7882.2399999999943</v>
      </c>
      <c r="F647" s="78"/>
      <c r="G647" s="79"/>
      <c r="H647" s="80"/>
      <c r="I647" s="84"/>
    </row>
    <row r="648" spans="1:9">
      <c r="A648" s="92"/>
      <c r="B648" s="82"/>
      <c r="C648" s="225">
        <v>0</v>
      </c>
      <c r="D648" s="221">
        <v>0</v>
      </c>
      <c r="E648" s="192">
        <f t="shared" si="12"/>
        <v>7882.2399999999943</v>
      </c>
      <c r="F648" s="78"/>
      <c r="G648" s="79"/>
      <c r="H648" s="80"/>
      <c r="I648" s="84"/>
    </row>
    <row r="649" spans="1:9">
      <c r="A649" s="92"/>
      <c r="B649" s="82"/>
      <c r="C649" s="225">
        <v>0</v>
      </c>
      <c r="D649" s="221">
        <v>0</v>
      </c>
      <c r="E649" s="192">
        <f t="shared" si="12"/>
        <v>7882.2399999999943</v>
      </c>
      <c r="F649" s="78"/>
      <c r="G649" s="79"/>
      <c r="H649" s="80"/>
      <c r="I649" s="84"/>
    </row>
    <row r="650" spans="1:9">
      <c r="A650" s="92"/>
      <c r="B650" s="82"/>
      <c r="C650" s="225">
        <v>0</v>
      </c>
      <c r="D650" s="221">
        <v>0</v>
      </c>
      <c r="E650" s="192">
        <f t="shared" si="12"/>
        <v>7882.2399999999943</v>
      </c>
      <c r="F650" s="78"/>
      <c r="G650" s="79"/>
      <c r="H650" s="80"/>
      <c r="I650" s="84"/>
    </row>
    <row r="651" spans="1:9">
      <c r="A651" s="92"/>
      <c r="B651" s="82"/>
      <c r="C651" s="225">
        <v>0</v>
      </c>
      <c r="D651" s="221">
        <v>0</v>
      </c>
      <c r="E651" s="192">
        <f t="shared" si="12"/>
        <v>7882.2399999999943</v>
      </c>
      <c r="F651" s="78"/>
      <c r="G651" s="79"/>
      <c r="H651" s="80"/>
      <c r="I651" s="84"/>
    </row>
    <row r="652" spans="1:9">
      <c r="A652" s="92"/>
      <c r="B652" s="82"/>
      <c r="C652" s="225">
        <v>0</v>
      </c>
      <c r="D652" s="221">
        <v>0</v>
      </c>
      <c r="E652" s="192">
        <f t="shared" si="12"/>
        <v>7882.2399999999943</v>
      </c>
      <c r="F652" s="78"/>
      <c r="G652" s="79"/>
      <c r="H652" s="80"/>
      <c r="I652" s="84"/>
    </row>
    <row r="653" spans="1:9">
      <c r="A653" s="92"/>
      <c r="B653" s="82"/>
      <c r="C653" s="225">
        <v>0</v>
      </c>
      <c r="D653" s="221">
        <v>0</v>
      </c>
      <c r="E653" s="192">
        <f t="shared" si="12"/>
        <v>7882.2399999999943</v>
      </c>
      <c r="F653" s="78"/>
      <c r="G653" s="79"/>
      <c r="H653" s="80"/>
      <c r="I653" s="84"/>
    </row>
    <row r="654" spans="1:9">
      <c r="A654" s="92"/>
      <c r="B654" s="82"/>
      <c r="C654" s="225">
        <v>0</v>
      </c>
      <c r="D654" s="221">
        <v>0</v>
      </c>
      <c r="E654" s="192">
        <f t="shared" si="12"/>
        <v>7882.2399999999943</v>
      </c>
      <c r="F654" s="78"/>
      <c r="G654" s="79"/>
      <c r="H654" s="80"/>
      <c r="I654" s="84"/>
    </row>
    <row r="655" spans="1:9">
      <c r="A655" s="92"/>
      <c r="B655" s="82"/>
      <c r="C655" s="225">
        <v>0</v>
      </c>
      <c r="D655" s="221">
        <v>0</v>
      </c>
      <c r="E655" s="192">
        <f t="shared" si="12"/>
        <v>7882.2399999999943</v>
      </c>
      <c r="F655" s="78"/>
      <c r="G655" s="79"/>
      <c r="H655" s="80"/>
      <c r="I655" s="84"/>
    </row>
    <row r="656" spans="1:9">
      <c r="A656" s="92"/>
      <c r="B656" s="82"/>
      <c r="C656" s="225">
        <v>0</v>
      </c>
      <c r="D656" s="221">
        <v>0</v>
      </c>
      <c r="E656" s="192">
        <f t="shared" si="12"/>
        <v>7882.2399999999943</v>
      </c>
      <c r="F656" s="78"/>
      <c r="G656" s="79"/>
      <c r="H656" s="80"/>
      <c r="I656" s="84"/>
    </row>
    <row r="657" spans="1:9">
      <c r="A657" s="92"/>
      <c r="B657" s="82"/>
      <c r="C657" s="225">
        <v>0</v>
      </c>
      <c r="D657" s="221">
        <v>0</v>
      </c>
      <c r="E657" s="192">
        <f t="shared" si="12"/>
        <v>7882.2399999999943</v>
      </c>
      <c r="F657" s="78"/>
      <c r="G657" s="79"/>
      <c r="H657" s="80"/>
      <c r="I657" s="84"/>
    </row>
    <row r="658" spans="1:9">
      <c r="A658" s="92"/>
      <c r="B658" s="82"/>
      <c r="C658" s="225">
        <v>0</v>
      </c>
      <c r="D658" s="221">
        <v>0</v>
      </c>
      <c r="E658" s="192">
        <f t="shared" si="12"/>
        <v>7882.2399999999943</v>
      </c>
      <c r="F658" s="78"/>
      <c r="G658" s="79"/>
      <c r="H658" s="80"/>
      <c r="I658" s="84"/>
    </row>
    <row r="659" spans="1:9">
      <c r="A659" s="92"/>
      <c r="B659" s="82"/>
      <c r="C659" s="225">
        <v>0</v>
      </c>
      <c r="D659" s="221">
        <v>0</v>
      </c>
      <c r="E659" s="192">
        <f t="shared" si="12"/>
        <v>7882.2399999999943</v>
      </c>
      <c r="F659" s="78"/>
      <c r="G659" s="79"/>
      <c r="H659" s="80"/>
      <c r="I659" s="84"/>
    </row>
    <row r="660" spans="1:9">
      <c r="A660" s="92"/>
      <c r="B660" s="82"/>
      <c r="C660" s="225">
        <v>0</v>
      </c>
      <c r="D660" s="221">
        <v>0</v>
      </c>
      <c r="E660" s="192">
        <f t="shared" si="12"/>
        <v>7882.2399999999943</v>
      </c>
      <c r="F660" s="78"/>
      <c r="G660" s="79"/>
      <c r="H660" s="80"/>
      <c r="I660" s="84"/>
    </row>
    <row r="661" spans="1:9">
      <c r="A661" s="92"/>
      <c r="B661" s="82"/>
      <c r="C661" s="225">
        <v>0</v>
      </c>
      <c r="D661" s="221">
        <v>0</v>
      </c>
      <c r="E661" s="192">
        <f t="shared" si="12"/>
        <v>7882.2399999999943</v>
      </c>
      <c r="F661" s="78"/>
      <c r="G661" s="79"/>
      <c r="H661" s="80"/>
      <c r="I661" s="84"/>
    </row>
    <row r="662" spans="1:9">
      <c r="A662" s="92"/>
      <c r="B662" s="82"/>
      <c r="C662" s="225">
        <v>0</v>
      </c>
      <c r="D662" s="221">
        <v>0</v>
      </c>
      <c r="E662" s="192">
        <f t="shared" si="12"/>
        <v>7882.2399999999943</v>
      </c>
      <c r="F662" s="78"/>
      <c r="G662" s="79"/>
      <c r="H662" s="80"/>
      <c r="I662" s="84"/>
    </row>
    <row r="663" spans="1:9">
      <c r="A663" s="92"/>
      <c r="B663" s="82"/>
      <c r="C663" s="225">
        <v>0</v>
      </c>
      <c r="D663" s="221">
        <v>0</v>
      </c>
      <c r="E663" s="192">
        <f t="shared" si="12"/>
        <v>7882.2399999999943</v>
      </c>
      <c r="F663" s="78"/>
      <c r="G663" s="79"/>
      <c r="H663" s="80"/>
      <c r="I663" s="84"/>
    </row>
    <row r="664" spans="1:9">
      <c r="A664" s="92"/>
      <c r="B664" s="82"/>
      <c r="C664" s="225">
        <v>0</v>
      </c>
      <c r="D664" s="221">
        <v>0</v>
      </c>
      <c r="E664" s="192">
        <f t="shared" ref="E664:E727" si="13">E663-C664+D664</f>
        <v>7882.2399999999943</v>
      </c>
      <c r="F664" s="78"/>
      <c r="G664" s="79"/>
      <c r="H664" s="80"/>
      <c r="I664" s="84"/>
    </row>
    <row r="665" spans="1:9">
      <c r="A665" s="92"/>
      <c r="B665" s="82"/>
      <c r="C665" s="225">
        <v>0</v>
      </c>
      <c r="D665" s="221">
        <v>0</v>
      </c>
      <c r="E665" s="192">
        <f t="shared" si="13"/>
        <v>7882.2399999999943</v>
      </c>
      <c r="F665" s="78"/>
      <c r="G665" s="79"/>
      <c r="H665" s="80"/>
      <c r="I665" s="84"/>
    </row>
    <row r="666" spans="1:9">
      <c r="A666" s="92"/>
      <c r="B666" s="82"/>
      <c r="C666" s="225">
        <v>0</v>
      </c>
      <c r="D666" s="221">
        <v>0</v>
      </c>
      <c r="E666" s="192">
        <f t="shared" si="13"/>
        <v>7882.2399999999943</v>
      </c>
      <c r="F666" s="78"/>
      <c r="G666" s="79"/>
      <c r="H666" s="80"/>
      <c r="I666" s="84"/>
    </row>
    <row r="667" spans="1:9">
      <c r="A667" s="92"/>
      <c r="B667" s="82"/>
      <c r="C667" s="225">
        <v>0</v>
      </c>
      <c r="D667" s="221">
        <v>0</v>
      </c>
      <c r="E667" s="192">
        <f t="shared" si="13"/>
        <v>7882.2399999999943</v>
      </c>
      <c r="F667" s="78"/>
      <c r="G667" s="79"/>
      <c r="H667" s="80"/>
      <c r="I667" s="84"/>
    </row>
    <row r="668" spans="1:9">
      <c r="A668" s="92"/>
      <c r="B668" s="82"/>
      <c r="C668" s="225">
        <v>0</v>
      </c>
      <c r="D668" s="221">
        <v>0</v>
      </c>
      <c r="E668" s="192">
        <f t="shared" si="13"/>
        <v>7882.2399999999943</v>
      </c>
      <c r="F668" s="78"/>
      <c r="G668" s="79"/>
      <c r="H668" s="80"/>
      <c r="I668" s="84"/>
    </row>
    <row r="669" spans="1:9">
      <c r="A669" s="92"/>
      <c r="B669" s="82"/>
      <c r="C669" s="225">
        <v>0</v>
      </c>
      <c r="D669" s="221">
        <v>0</v>
      </c>
      <c r="E669" s="192">
        <f t="shared" si="13"/>
        <v>7882.2399999999943</v>
      </c>
      <c r="F669" s="78"/>
      <c r="G669" s="79"/>
      <c r="H669" s="80"/>
      <c r="I669" s="84"/>
    </row>
    <row r="670" spans="1:9">
      <c r="A670" s="92"/>
      <c r="B670" s="82"/>
      <c r="C670" s="225">
        <v>0</v>
      </c>
      <c r="D670" s="221">
        <v>0</v>
      </c>
      <c r="E670" s="192">
        <f t="shared" si="13"/>
        <v>7882.2399999999943</v>
      </c>
      <c r="F670" s="78"/>
      <c r="G670" s="79"/>
      <c r="H670" s="80"/>
      <c r="I670" s="84"/>
    </row>
    <row r="671" spans="1:9">
      <c r="A671" s="92"/>
      <c r="B671" s="82"/>
      <c r="C671" s="225">
        <v>0</v>
      </c>
      <c r="D671" s="221">
        <v>0</v>
      </c>
      <c r="E671" s="192">
        <f t="shared" si="13"/>
        <v>7882.2399999999943</v>
      </c>
      <c r="F671" s="78"/>
      <c r="G671" s="79"/>
      <c r="H671" s="80"/>
      <c r="I671" s="84"/>
    </row>
    <row r="672" spans="1:9">
      <c r="A672" s="92"/>
      <c r="B672" s="82"/>
      <c r="C672" s="225">
        <v>0</v>
      </c>
      <c r="D672" s="221">
        <v>0</v>
      </c>
      <c r="E672" s="192">
        <f t="shared" si="13"/>
        <v>7882.2399999999943</v>
      </c>
      <c r="F672" s="78"/>
      <c r="G672" s="79"/>
      <c r="H672" s="80"/>
      <c r="I672" s="84"/>
    </row>
    <row r="673" spans="1:9">
      <c r="A673" s="92"/>
      <c r="B673" s="82"/>
      <c r="C673" s="225">
        <v>0</v>
      </c>
      <c r="D673" s="221">
        <v>0</v>
      </c>
      <c r="E673" s="192">
        <f t="shared" si="13"/>
        <v>7882.2399999999943</v>
      </c>
      <c r="F673" s="78"/>
      <c r="G673" s="79"/>
      <c r="H673" s="80"/>
      <c r="I673" s="84"/>
    </row>
    <row r="674" spans="1:9">
      <c r="A674" s="92"/>
      <c r="B674" s="82"/>
      <c r="C674" s="225">
        <v>0</v>
      </c>
      <c r="D674" s="221">
        <v>0</v>
      </c>
      <c r="E674" s="192">
        <f t="shared" si="13"/>
        <v>7882.2399999999943</v>
      </c>
      <c r="F674" s="78"/>
      <c r="G674" s="79"/>
      <c r="H674" s="80"/>
      <c r="I674" s="84"/>
    </row>
    <row r="675" spans="1:9">
      <c r="A675" s="92"/>
      <c r="B675" s="82"/>
      <c r="C675" s="225">
        <v>0</v>
      </c>
      <c r="D675" s="221">
        <v>0</v>
      </c>
      <c r="E675" s="192">
        <f t="shared" si="13"/>
        <v>7882.2399999999943</v>
      </c>
      <c r="F675" s="78"/>
      <c r="G675" s="79"/>
      <c r="H675" s="80"/>
      <c r="I675" s="84"/>
    </row>
    <row r="676" spans="1:9">
      <c r="A676" s="92"/>
      <c r="B676" s="82"/>
      <c r="C676" s="225">
        <v>0</v>
      </c>
      <c r="D676" s="221">
        <v>0</v>
      </c>
      <c r="E676" s="192">
        <f t="shared" si="13"/>
        <v>7882.2399999999943</v>
      </c>
      <c r="F676" s="78"/>
      <c r="G676" s="79"/>
      <c r="H676" s="80"/>
      <c r="I676" s="84"/>
    </row>
    <row r="677" spans="1:9">
      <c r="A677" s="92"/>
      <c r="B677" s="82"/>
      <c r="C677" s="225">
        <v>0</v>
      </c>
      <c r="D677" s="221">
        <v>0</v>
      </c>
      <c r="E677" s="192">
        <f t="shared" si="13"/>
        <v>7882.2399999999943</v>
      </c>
      <c r="F677" s="78"/>
      <c r="G677" s="79"/>
      <c r="H677" s="80"/>
      <c r="I677" s="84"/>
    </row>
    <row r="678" spans="1:9">
      <c r="A678" s="92"/>
      <c r="B678" s="82"/>
      <c r="C678" s="225">
        <v>0</v>
      </c>
      <c r="D678" s="221">
        <v>0</v>
      </c>
      <c r="E678" s="192">
        <f t="shared" si="13"/>
        <v>7882.2399999999943</v>
      </c>
      <c r="F678" s="78"/>
      <c r="G678" s="79"/>
      <c r="H678" s="80"/>
      <c r="I678" s="84"/>
    </row>
    <row r="679" spans="1:9">
      <c r="A679" s="92"/>
      <c r="B679" s="82"/>
      <c r="C679" s="225">
        <v>0</v>
      </c>
      <c r="D679" s="221">
        <v>0</v>
      </c>
      <c r="E679" s="192">
        <f t="shared" si="13"/>
        <v>7882.2399999999943</v>
      </c>
      <c r="F679" s="78"/>
      <c r="G679" s="79"/>
      <c r="H679" s="80"/>
      <c r="I679" s="84"/>
    </row>
    <row r="680" spans="1:9">
      <c r="A680" s="92"/>
      <c r="B680" s="82"/>
      <c r="C680" s="225">
        <v>0</v>
      </c>
      <c r="D680" s="221">
        <v>0</v>
      </c>
      <c r="E680" s="192">
        <f t="shared" si="13"/>
        <v>7882.2399999999943</v>
      </c>
      <c r="F680" s="78"/>
      <c r="G680" s="79"/>
      <c r="H680" s="80"/>
      <c r="I680" s="84"/>
    </row>
    <row r="681" spans="1:9">
      <c r="A681" s="92"/>
      <c r="B681" s="82"/>
      <c r="C681" s="225">
        <v>0</v>
      </c>
      <c r="D681" s="221">
        <v>0</v>
      </c>
      <c r="E681" s="192">
        <f t="shared" si="13"/>
        <v>7882.2399999999943</v>
      </c>
      <c r="F681" s="78"/>
      <c r="G681" s="79"/>
      <c r="H681" s="80"/>
      <c r="I681" s="84"/>
    </row>
    <row r="682" spans="1:9">
      <c r="A682" s="92"/>
      <c r="B682" s="82"/>
      <c r="C682" s="225">
        <v>0</v>
      </c>
      <c r="D682" s="221">
        <v>0</v>
      </c>
      <c r="E682" s="192">
        <f t="shared" si="13"/>
        <v>7882.2399999999943</v>
      </c>
      <c r="F682" s="78"/>
      <c r="G682" s="79"/>
      <c r="H682" s="80"/>
      <c r="I682" s="84"/>
    </row>
    <row r="683" spans="1:9">
      <c r="A683" s="92"/>
      <c r="B683" s="82"/>
      <c r="C683" s="225">
        <v>0</v>
      </c>
      <c r="D683" s="221">
        <v>0</v>
      </c>
      <c r="E683" s="192">
        <f t="shared" si="13"/>
        <v>7882.2399999999943</v>
      </c>
      <c r="F683" s="78"/>
      <c r="G683" s="79"/>
      <c r="H683" s="80"/>
      <c r="I683" s="84"/>
    </row>
    <row r="684" spans="1:9">
      <c r="A684" s="92"/>
      <c r="B684" s="82"/>
      <c r="C684" s="225">
        <v>0</v>
      </c>
      <c r="D684" s="221">
        <v>0</v>
      </c>
      <c r="E684" s="192">
        <f t="shared" si="13"/>
        <v>7882.2399999999943</v>
      </c>
      <c r="F684" s="78"/>
      <c r="G684" s="79"/>
      <c r="H684" s="80"/>
      <c r="I684" s="84"/>
    </row>
    <row r="685" spans="1:9">
      <c r="A685" s="92"/>
      <c r="B685" s="82"/>
      <c r="C685" s="225">
        <v>0</v>
      </c>
      <c r="D685" s="221">
        <v>0</v>
      </c>
      <c r="E685" s="192">
        <f t="shared" si="13"/>
        <v>7882.2399999999943</v>
      </c>
      <c r="F685" s="78"/>
      <c r="G685" s="79"/>
      <c r="H685" s="80"/>
      <c r="I685" s="84"/>
    </row>
    <row r="686" spans="1:9">
      <c r="A686" s="92"/>
      <c r="B686" s="82"/>
      <c r="C686" s="225">
        <v>0</v>
      </c>
      <c r="D686" s="221">
        <v>0</v>
      </c>
      <c r="E686" s="192">
        <f t="shared" si="13"/>
        <v>7882.2399999999943</v>
      </c>
      <c r="F686" s="78"/>
      <c r="G686" s="79"/>
      <c r="H686" s="80"/>
      <c r="I686" s="84"/>
    </row>
    <row r="687" spans="1:9">
      <c r="A687" s="92"/>
      <c r="B687" s="82"/>
      <c r="C687" s="225">
        <v>0</v>
      </c>
      <c r="D687" s="221">
        <v>0</v>
      </c>
      <c r="E687" s="192">
        <f t="shared" si="13"/>
        <v>7882.2399999999943</v>
      </c>
      <c r="F687" s="78"/>
      <c r="G687" s="79"/>
      <c r="H687" s="80"/>
      <c r="I687" s="84"/>
    </row>
    <row r="688" spans="1:9">
      <c r="A688" s="92"/>
      <c r="B688" s="82"/>
      <c r="C688" s="225">
        <v>0</v>
      </c>
      <c r="D688" s="221">
        <v>0</v>
      </c>
      <c r="E688" s="192">
        <f t="shared" si="13"/>
        <v>7882.2399999999943</v>
      </c>
      <c r="F688" s="78"/>
      <c r="G688" s="79"/>
      <c r="H688" s="80"/>
      <c r="I688" s="84"/>
    </row>
    <row r="689" spans="1:9">
      <c r="A689" s="92"/>
      <c r="B689" s="82"/>
      <c r="C689" s="225">
        <v>0</v>
      </c>
      <c r="D689" s="221">
        <v>0</v>
      </c>
      <c r="E689" s="192">
        <f t="shared" si="13"/>
        <v>7882.2399999999943</v>
      </c>
      <c r="F689" s="78"/>
      <c r="G689" s="79"/>
      <c r="H689" s="80"/>
      <c r="I689" s="84"/>
    </row>
    <row r="690" spans="1:9">
      <c r="A690" s="92"/>
      <c r="B690" s="82"/>
      <c r="C690" s="225">
        <v>0</v>
      </c>
      <c r="D690" s="221">
        <v>0</v>
      </c>
      <c r="E690" s="192">
        <f t="shared" si="13"/>
        <v>7882.2399999999943</v>
      </c>
      <c r="F690" s="78"/>
      <c r="G690" s="79"/>
      <c r="H690" s="80"/>
      <c r="I690" s="84"/>
    </row>
    <row r="691" spans="1:9">
      <c r="A691" s="92"/>
      <c r="B691" s="82"/>
      <c r="C691" s="225">
        <v>0</v>
      </c>
      <c r="D691" s="221">
        <v>0</v>
      </c>
      <c r="E691" s="192">
        <f t="shared" si="13"/>
        <v>7882.2399999999943</v>
      </c>
      <c r="F691" s="78"/>
      <c r="G691" s="79"/>
      <c r="H691" s="80"/>
      <c r="I691" s="84"/>
    </row>
    <row r="692" spans="1:9">
      <c r="A692" s="92"/>
      <c r="B692" s="82"/>
      <c r="C692" s="225">
        <v>0</v>
      </c>
      <c r="D692" s="221">
        <v>0</v>
      </c>
      <c r="E692" s="192">
        <f t="shared" si="13"/>
        <v>7882.2399999999943</v>
      </c>
      <c r="F692" s="78"/>
      <c r="G692" s="79"/>
      <c r="H692" s="80"/>
      <c r="I692" s="84"/>
    </row>
    <row r="693" spans="1:9">
      <c r="A693" s="92"/>
      <c r="B693" s="82"/>
      <c r="C693" s="225">
        <v>0</v>
      </c>
      <c r="D693" s="221">
        <v>0</v>
      </c>
      <c r="E693" s="192">
        <f t="shared" si="13"/>
        <v>7882.2399999999943</v>
      </c>
      <c r="F693" s="78"/>
      <c r="G693" s="79"/>
      <c r="H693" s="80"/>
      <c r="I693" s="84"/>
    </row>
    <row r="694" spans="1:9">
      <c r="A694" s="92"/>
      <c r="B694" s="82"/>
      <c r="C694" s="225">
        <v>0</v>
      </c>
      <c r="D694" s="221">
        <v>0</v>
      </c>
      <c r="E694" s="192">
        <f t="shared" si="13"/>
        <v>7882.2399999999943</v>
      </c>
      <c r="F694" s="78"/>
      <c r="G694" s="79"/>
      <c r="H694" s="80"/>
      <c r="I694" s="84"/>
    </row>
    <row r="695" spans="1:9">
      <c r="A695" s="92"/>
      <c r="B695" s="82"/>
      <c r="C695" s="225">
        <v>0</v>
      </c>
      <c r="D695" s="221">
        <v>0</v>
      </c>
      <c r="E695" s="192">
        <f t="shared" si="13"/>
        <v>7882.2399999999943</v>
      </c>
      <c r="F695" s="78"/>
      <c r="G695" s="79"/>
      <c r="H695" s="80"/>
      <c r="I695" s="84"/>
    </row>
    <row r="696" spans="1:9">
      <c r="A696" s="92"/>
      <c r="B696" s="82"/>
      <c r="C696" s="225">
        <v>0</v>
      </c>
      <c r="D696" s="221">
        <v>0</v>
      </c>
      <c r="E696" s="192">
        <f t="shared" si="13"/>
        <v>7882.2399999999943</v>
      </c>
      <c r="F696" s="78"/>
      <c r="G696" s="79"/>
      <c r="H696" s="80"/>
      <c r="I696" s="84"/>
    </row>
    <row r="697" spans="1:9">
      <c r="A697" s="92"/>
      <c r="B697" s="82"/>
      <c r="C697" s="225">
        <v>0</v>
      </c>
      <c r="D697" s="221">
        <v>0</v>
      </c>
      <c r="E697" s="192">
        <f t="shared" si="13"/>
        <v>7882.2399999999943</v>
      </c>
      <c r="F697" s="78"/>
      <c r="G697" s="79"/>
      <c r="H697" s="80"/>
      <c r="I697" s="84"/>
    </row>
    <row r="698" spans="1:9">
      <c r="A698" s="92"/>
      <c r="B698" s="82"/>
      <c r="C698" s="225">
        <v>0</v>
      </c>
      <c r="D698" s="221">
        <v>0</v>
      </c>
      <c r="E698" s="192">
        <f t="shared" si="13"/>
        <v>7882.2399999999943</v>
      </c>
      <c r="F698" s="78"/>
      <c r="G698" s="79"/>
      <c r="H698" s="80"/>
      <c r="I698" s="84"/>
    </row>
    <row r="699" spans="1:9">
      <c r="A699" s="92"/>
      <c r="B699" s="82"/>
      <c r="C699" s="225">
        <v>0</v>
      </c>
      <c r="D699" s="221">
        <v>0</v>
      </c>
      <c r="E699" s="192">
        <f t="shared" si="13"/>
        <v>7882.2399999999943</v>
      </c>
      <c r="F699" s="78"/>
      <c r="G699" s="79"/>
      <c r="H699" s="80"/>
      <c r="I699" s="84"/>
    </row>
    <row r="700" spans="1:9">
      <c r="A700" s="92"/>
      <c r="B700" s="82"/>
      <c r="C700" s="225">
        <v>0</v>
      </c>
      <c r="D700" s="221">
        <v>0</v>
      </c>
      <c r="E700" s="192">
        <f t="shared" si="13"/>
        <v>7882.2399999999943</v>
      </c>
      <c r="F700" s="78"/>
      <c r="G700" s="79"/>
      <c r="H700" s="80"/>
      <c r="I700" s="84"/>
    </row>
    <row r="701" spans="1:9">
      <c r="A701" s="92"/>
      <c r="B701" s="82"/>
      <c r="C701" s="225">
        <v>0</v>
      </c>
      <c r="D701" s="221">
        <v>0</v>
      </c>
      <c r="E701" s="192">
        <f t="shared" si="13"/>
        <v>7882.2399999999943</v>
      </c>
      <c r="F701" s="78"/>
      <c r="G701" s="79"/>
      <c r="H701" s="80"/>
      <c r="I701" s="84"/>
    </row>
    <row r="702" spans="1:9">
      <c r="A702" s="92"/>
      <c r="B702" s="82"/>
      <c r="C702" s="225">
        <v>0</v>
      </c>
      <c r="D702" s="221">
        <v>0</v>
      </c>
      <c r="E702" s="192">
        <f t="shared" si="13"/>
        <v>7882.2399999999943</v>
      </c>
      <c r="F702" s="78"/>
      <c r="G702" s="79"/>
      <c r="H702" s="80"/>
      <c r="I702" s="84"/>
    </row>
    <row r="703" spans="1:9">
      <c r="A703" s="92"/>
      <c r="B703" s="82"/>
      <c r="C703" s="225">
        <v>0</v>
      </c>
      <c r="D703" s="221">
        <v>0</v>
      </c>
      <c r="E703" s="192">
        <f t="shared" si="13"/>
        <v>7882.2399999999943</v>
      </c>
      <c r="F703" s="78"/>
      <c r="G703" s="79"/>
      <c r="H703" s="80"/>
      <c r="I703" s="84"/>
    </row>
    <row r="704" spans="1:9">
      <c r="A704" s="92"/>
      <c r="B704" s="82"/>
      <c r="C704" s="225">
        <v>0</v>
      </c>
      <c r="D704" s="221">
        <v>0</v>
      </c>
      <c r="E704" s="192">
        <f t="shared" si="13"/>
        <v>7882.2399999999943</v>
      </c>
      <c r="F704" s="78"/>
      <c r="G704" s="79"/>
      <c r="H704" s="80"/>
      <c r="I704" s="84"/>
    </row>
    <row r="705" spans="1:9">
      <c r="A705" s="92"/>
      <c r="B705" s="82"/>
      <c r="C705" s="225">
        <v>0</v>
      </c>
      <c r="D705" s="221">
        <v>0</v>
      </c>
      <c r="E705" s="192">
        <f t="shared" si="13"/>
        <v>7882.2399999999943</v>
      </c>
      <c r="F705" s="78"/>
      <c r="G705" s="79"/>
      <c r="H705" s="80"/>
      <c r="I705" s="84"/>
    </row>
    <row r="706" spans="1:9">
      <c r="A706" s="92"/>
      <c r="B706" s="82"/>
      <c r="C706" s="225">
        <v>0</v>
      </c>
      <c r="D706" s="221">
        <v>0</v>
      </c>
      <c r="E706" s="192">
        <f t="shared" si="13"/>
        <v>7882.2399999999943</v>
      </c>
      <c r="F706" s="78"/>
      <c r="G706" s="79"/>
      <c r="H706" s="80"/>
      <c r="I706" s="84"/>
    </row>
    <row r="707" spans="1:9">
      <c r="A707" s="92"/>
      <c r="B707" s="82"/>
      <c r="C707" s="225">
        <v>0</v>
      </c>
      <c r="D707" s="221">
        <v>0</v>
      </c>
      <c r="E707" s="192">
        <f t="shared" si="13"/>
        <v>7882.2399999999943</v>
      </c>
      <c r="F707" s="78"/>
      <c r="G707" s="79"/>
      <c r="H707" s="80"/>
      <c r="I707" s="84"/>
    </row>
    <row r="708" spans="1:9">
      <c r="A708" s="92"/>
      <c r="B708" s="82"/>
      <c r="C708" s="225">
        <v>0</v>
      </c>
      <c r="D708" s="221">
        <v>0</v>
      </c>
      <c r="E708" s="192">
        <f t="shared" si="13"/>
        <v>7882.2399999999943</v>
      </c>
      <c r="F708" s="78"/>
      <c r="G708" s="79"/>
      <c r="H708" s="80"/>
      <c r="I708" s="84"/>
    </row>
    <row r="709" spans="1:9">
      <c r="A709" s="92"/>
      <c r="B709" s="82"/>
      <c r="C709" s="225">
        <v>0</v>
      </c>
      <c r="D709" s="221">
        <v>0</v>
      </c>
      <c r="E709" s="192">
        <f t="shared" si="13"/>
        <v>7882.2399999999943</v>
      </c>
      <c r="F709" s="78"/>
      <c r="G709" s="79"/>
      <c r="H709" s="80"/>
      <c r="I709" s="84"/>
    </row>
    <row r="710" spans="1:9">
      <c r="A710" s="92"/>
      <c r="B710" s="82"/>
      <c r="C710" s="225">
        <v>0</v>
      </c>
      <c r="D710" s="221">
        <v>0</v>
      </c>
      <c r="E710" s="192">
        <f t="shared" si="13"/>
        <v>7882.2399999999943</v>
      </c>
      <c r="F710" s="78"/>
      <c r="G710" s="79"/>
      <c r="H710" s="80"/>
      <c r="I710" s="84"/>
    </row>
    <row r="711" spans="1:9">
      <c r="A711" s="92"/>
      <c r="B711" s="82"/>
      <c r="C711" s="225">
        <v>0</v>
      </c>
      <c r="D711" s="221">
        <v>0</v>
      </c>
      <c r="E711" s="192">
        <f t="shared" si="13"/>
        <v>7882.2399999999943</v>
      </c>
      <c r="F711" s="78"/>
      <c r="G711" s="79"/>
      <c r="H711" s="80"/>
      <c r="I711" s="84"/>
    </row>
    <row r="712" spans="1:9">
      <c r="A712" s="92"/>
      <c r="B712" s="82"/>
      <c r="C712" s="225">
        <v>0</v>
      </c>
      <c r="D712" s="221">
        <v>0</v>
      </c>
      <c r="E712" s="192">
        <f t="shared" si="13"/>
        <v>7882.2399999999943</v>
      </c>
      <c r="F712" s="78"/>
      <c r="G712" s="79"/>
      <c r="H712" s="80"/>
      <c r="I712" s="84"/>
    </row>
    <row r="713" spans="1:9">
      <c r="A713" s="92"/>
      <c r="B713" s="82"/>
      <c r="C713" s="225">
        <v>0</v>
      </c>
      <c r="D713" s="221">
        <v>0</v>
      </c>
      <c r="E713" s="192">
        <f t="shared" si="13"/>
        <v>7882.2399999999943</v>
      </c>
      <c r="F713" s="78"/>
      <c r="G713" s="79"/>
      <c r="H713" s="80"/>
      <c r="I713" s="84"/>
    </row>
    <row r="714" spans="1:9">
      <c r="A714" s="92"/>
      <c r="B714" s="82"/>
      <c r="C714" s="225">
        <v>0</v>
      </c>
      <c r="D714" s="221">
        <v>0</v>
      </c>
      <c r="E714" s="192">
        <f t="shared" si="13"/>
        <v>7882.2399999999943</v>
      </c>
      <c r="F714" s="78"/>
      <c r="G714" s="79"/>
      <c r="H714" s="80"/>
      <c r="I714" s="84"/>
    </row>
    <row r="715" spans="1:9">
      <c r="A715" s="92"/>
      <c r="B715" s="82"/>
      <c r="C715" s="225">
        <v>0</v>
      </c>
      <c r="D715" s="221">
        <v>0</v>
      </c>
      <c r="E715" s="192">
        <f t="shared" si="13"/>
        <v>7882.2399999999943</v>
      </c>
      <c r="F715" s="78"/>
      <c r="G715" s="79"/>
      <c r="H715" s="80"/>
      <c r="I715" s="84"/>
    </row>
    <row r="716" spans="1:9">
      <c r="A716" s="92"/>
      <c r="B716" s="82"/>
      <c r="C716" s="225">
        <v>0</v>
      </c>
      <c r="D716" s="221">
        <v>0</v>
      </c>
      <c r="E716" s="192">
        <f t="shared" si="13"/>
        <v>7882.2399999999943</v>
      </c>
      <c r="F716" s="78"/>
      <c r="G716" s="79"/>
      <c r="H716" s="80"/>
      <c r="I716" s="84"/>
    </row>
    <row r="717" spans="1:9">
      <c r="A717" s="92"/>
      <c r="B717" s="82"/>
      <c r="C717" s="225">
        <v>0</v>
      </c>
      <c r="D717" s="221">
        <v>0</v>
      </c>
      <c r="E717" s="192">
        <f t="shared" si="13"/>
        <v>7882.2399999999943</v>
      </c>
      <c r="F717" s="78"/>
      <c r="G717" s="79"/>
      <c r="H717" s="80"/>
      <c r="I717" s="84"/>
    </row>
    <row r="718" spans="1:9">
      <c r="A718" s="92"/>
      <c r="B718" s="82"/>
      <c r="C718" s="225">
        <v>0</v>
      </c>
      <c r="D718" s="221">
        <v>0</v>
      </c>
      <c r="E718" s="192">
        <f t="shared" si="13"/>
        <v>7882.2399999999943</v>
      </c>
      <c r="F718" s="78"/>
      <c r="G718" s="79"/>
      <c r="H718" s="80"/>
      <c r="I718" s="84"/>
    </row>
    <row r="719" spans="1:9">
      <c r="A719" s="92"/>
      <c r="B719" s="82"/>
      <c r="C719" s="225">
        <v>0</v>
      </c>
      <c r="D719" s="221">
        <v>0</v>
      </c>
      <c r="E719" s="192">
        <f t="shared" si="13"/>
        <v>7882.2399999999943</v>
      </c>
      <c r="F719" s="78"/>
      <c r="G719" s="79"/>
      <c r="H719" s="80"/>
      <c r="I719" s="84"/>
    </row>
    <row r="720" spans="1:9">
      <c r="A720" s="92"/>
      <c r="B720" s="82"/>
      <c r="C720" s="225">
        <v>0</v>
      </c>
      <c r="D720" s="221">
        <v>0</v>
      </c>
      <c r="E720" s="192">
        <f t="shared" si="13"/>
        <v>7882.2399999999943</v>
      </c>
      <c r="F720" s="78"/>
      <c r="G720" s="79"/>
      <c r="H720" s="80"/>
      <c r="I720" s="84"/>
    </row>
    <row r="721" spans="1:9">
      <c r="A721" s="92"/>
      <c r="B721" s="82"/>
      <c r="C721" s="225">
        <v>0</v>
      </c>
      <c r="D721" s="221">
        <v>0</v>
      </c>
      <c r="E721" s="192">
        <f t="shared" si="13"/>
        <v>7882.2399999999943</v>
      </c>
      <c r="F721" s="78"/>
      <c r="G721" s="79"/>
      <c r="H721" s="80"/>
      <c r="I721" s="84"/>
    </row>
    <row r="722" spans="1:9">
      <c r="A722" s="92"/>
      <c r="B722" s="82"/>
      <c r="C722" s="225">
        <v>0</v>
      </c>
      <c r="D722" s="221">
        <v>0</v>
      </c>
      <c r="E722" s="192">
        <f t="shared" si="13"/>
        <v>7882.2399999999943</v>
      </c>
      <c r="F722" s="78"/>
      <c r="G722" s="79"/>
      <c r="H722" s="80"/>
      <c r="I722" s="84"/>
    </row>
    <row r="723" spans="1:9">
      <c r="A723" s="92"/>
      <c r="B723" s="82"/>
      <c r="C723" s="225">
        <v>0</v>
      </c>
      <c r="D723" s="221">
        <v>0</v>
      </c>
      <c r="E723" s="192">
        <f t="shared" si="13"/>
        <v>7882.2399999999943</v>
      </c>
      <c r="F723" s="78"/>
      <c r="G723" s="79"/>
      <c r="H723" s="80"/>
      <c r="I723" s="84"/>
    </row>
    <row r="724" spans="1:9">
      <c r="A724" s="92"/>
      <c r="B724" s="82"/>
      <c r="C724" s="225">
        <v>0</v>
      </c>
      <c r="D724" s="221">
        <v>0</v>
      </c>
      <c r="E724" s="192">
        <f t="shared" si="13"/>
        <v>7882.2399999999943</v>
      </c>
      <c r="F724" s="78"/>
      <c r="G724" s="79"/>
      <c r="H724" s="80"/>
      <c r="I724" s="84"/>
    </row>
    <row r="725" spans="1:9">
      <c r="A725" s="92"/>
      <c r="B725" s="82"/>
      <c r="C725" s="225">
        <v>0</v>
      </c>
      <c r="D725" s="221">
        <v>0</v>
      </c>
      <c r="E725" s="192">
        <f t="shared" si="13"/>
        <v>7882.2399999999943</v>
      </c>
      <c r="F725" s="78"/>
      <c r="G725" s="79"/>
      <c r="H725" s="80"/>
      <c r="I725" s="84"/>
    </row>
    <row r="726" spans="1:9">
      <c r="A726" s="92"/>
      <c r="B726" s="82"/>
      <c r="C726" s="225">
        <v>0</v>
      </c>
      <c r="D726" s="221">
        <v>0</v>
      </c>
      <c r="E726" s="192">
        <f t="shared" si="13"/>
        <v>7882.2399999999943</v>
      </c>
      <c r="F726" s="78"/>
      <c r="G726" s="79"/>
      <c r="H726" s="80"/>
      <c r="I726" s="84"/>
    </row>
    <row r="727" spans="1:9">
      <c r="A727" s="92"/>
      <c r="B727" s="82"/>
      <c r="C727" s="225">
        <v>0</v>
      </c>
      <c r="D727" s="221">
        <v>0</v>
      </c>
      <c r="E727" s="192">
        <f t="shared" si="13"/>
        <v>7882.2399999999943</v>
      </c>
      <c r="F727" s="78"/>
      <c r="G727" s="79"/>
      <c r="H727" s="80"/>
      <c r="I727" s="84"/>
    </row>
    <row r="728" spans="1:9">
      <c r="A728" s="92"/>
      <c r="B728" s="82"/>
      <c r="C728" s="225">
        <v>0</v>
      </c>
      <c r="D728" s="221">
        <v>0</v>
      </c>
      <c r="E728" s="192">
        <f t="shared" ref="E728:E791" si="14">E727-C728+D728</f>
        <v>7882.2399999999943</v>
      </c>
      <c r="F728" s="78"/>
      <c r="G728" s="79"/>
      <c r="H728" s="80"/>
      <c r="I728" s="84"/>
    </row>
    <row r="729" spans="1:9">
      <c r="A729" s="92"/>
      <c r="B729" s="82"/>
      <c r="C729" s="225">
        <v>0</v>
      </c>
      <c r="D729" s="221">
        <v>0</v>
      </c>
      <c r="E729" s="192">
        <f t="shared" si="14"/>
        <v>7882.2399999999943</v>
      </c>
      <c r="F729" s="78"/>
      <c r="G729" s="79"/>
      <c r="H729" s="80"/>
      <c r="I729" s="84"/>
    </row>
    <row r="730" spans="1:9">
      <c r="A730" s="92"/>
      <c r="B730" s="82"/>
      <c r="C730" s="225">
        <v>0</v>
      </c>
      <c r="D730" s="221">
        <v>0</v>
      </c>
      <c r="E730" s="192">
        <f t="shared" si="14"/>
        <v>7882.2399999999943</v>
      </c>
      <c r="F730" s="78"/>
      <c r="G730" s="79"/>
      <c r="H730" s="80"/>
      <c r="I730" s="84"/>
    </row>
    <row r="731" spans="1:9">
      <c r="A731" s="92"/>
      <c r="B731" s="82"/>
      <c r="C731" s="225">
        <v>0</v>
      </c>
      <c r="D731" s="221">
        <v>0</v>
      </c>
      <c r="E731" s="192">
        <f t="shared" si="14"/>
        <v>7882.2399999999943</v>
      </c>
      <c r="F731" s="78"/>
      <c r="G731" s="79"/>
      <c r="H731" s="80"/>
      <c r="I731" s="84"/>
    </row>
    <row r="732" spans="1:9">
      <c r="A732" s="92"/>
      <c r="B732" s="82"/>
      <c r="C732" s="225">
        <v>0</v>
      </c>
      <c r="D732" s="221">
        <v>0</v>
      </c>
      <c r="E732" s="192">
        <f t="shared" si="14"/>
        <v>7882.2399999999943</v>
      </c>
      <c r="F732" s="78"/>
      <c r="G732" s="79"/>
      <c r="H732" s="80"/>
      <c r="I732" s="84"/>
    </row>
    <row r="733" spans="1:9">
      <c r="A733" s="92"/>
      <c r="B733" s="82"/>
      <c r="C733" s="225">
        <v>0</v>
      </c>
      <c r="D733" s="221">
        <v>0</v>
      </c>
      <c r="E733" s="192">
        <f t="shared" si="14"/>
        <v>7882.2399999999943</v>
      </c>
      <c r="F733" s="78"/>
      <c r="G733" s="79"/>
      <c r="H733" s="80"/>
      <c r="I733" s="84"/>
    </row>
    <row r="734" spans="1:9">
      <c r="A734" s="92"/>
      <c r="B734" s="82"/>
      <c r="C734" s="225">
        <v>0</v>
      </c>
      <c r="D734" s="221">
        <v>0</v>
      </c>
      <c r="E734" s="192">
        <f t="shared" si="14"/>
        <v>7882.2399999999943</v>
      </c>
      <c r="F734" s="78"/>
      <c r="G734" s="79"/>
      <c r="H734" s="80"/>
      <c r="I734" s="84"/>
    </row>
    <row r="735" spans="1:9">
      <c r="A735" s="92"/>
      <c r="B735" s="82"/>
      <c r="C735" s="225">
        <v>0</v>
      </c>
      <c r="D735" s="221">
        <v>0</v>
      </c>
      <c r="E735" s="192">
        <f t="shared" si="14"/>
        <v>7882.2399999999943</v>
      </c>
      <c r="F735" s="78"/>
      <c r="G735" s="79"/>
      <c r="H735" s="80"/>
      <c r="I735" s="84"/>
    </row>
    <row r="736" spans="1:9">
      <c r="A736" s="92"/>
      <c r="B736" s="82"/>
      <c r="C736" s="225">
        <v>0</v>
      </c>
      <c r="D736" s="221">
        <v>0</v>
      </c>
      <c r="E736" s="192">
        <f t="shared" si="14"/>
        <v>7882.2399999999943</v>
      </c>
      <c r="F736" s="78"/>
      <c r="G736" s="79"/>
      <c r="H736" s="80"/>
      <c r="I736" s="84"/>
    </row>
    <row r="737" spans="1:9">
      <c r="A737" s="92"/>
      <c r="B737" s="82"/>
      <c r="C737" s="225">
        <v>0</v>
      </c>
      <c r="D737" s="221">
        <v>0</v>
      </c>
      <c r="E737" s="192">
        <f t="shared" si="14"/>
        <v>7882.2399999999943</v>
      </c>
      <c r="F737" s="78"/>
      <c r="G737" s="79"/>
      <c r="H737" s="80"/>
      <c r="I737" s="84"/>
    </row>
    <row r="738" spans="1:9">
      <c r="A738" s="92"/>
      <c r="B738" s="82"/>
      <c r="C738" s="225">
        <v>0</v>
      </c>
      <c r="D738" s="221">
        <v>0</v>
      </c>
      <c r="E738" s="192">
        <f t="shared" si="14"/>
        <v>7882.2399999999943</v>
      </c>
      <c r="F738" s="78"/>
      <c r="G738" s="79"/>
      <c r="H738" s="80"/>
      <c r="I738" s="84"/>
    </row>
    <row r="739" spans="1:9">
      <c r="A739" s="92"/>
      <c r="B739" s="82"/>
      <c r="C739" s="225">
        <v>0</v>
      </c>
      <c r="D739" s="221">
        <v>0</v>
      </c>
      <c r="E739" s="192">
        <f t="shared" si="14"/>
        <v>7882.2399999999943</v>
      </c>
      <c r="F739" s="78"/>
      <c r="G739" s="79"/>
      <c r="H739" s="80"/>
      <c r="I739" s="84"/>
    </row>
    <row r="740" spans="1:9">
      <c r="A740" s="92"/>
      <c r="B740" s="82"/>
      <c r="C740" s="225">
        <v>0</v>
      </c>
      <c r="D740" s="221">
        <v>0</v>
      </c>
      <c r="E740" s="192">
        <f t="shared" si="14"/>
        <v>7882.2399999999943</v>
      </c>
      <c r="F740" s="78"/>
      <c r="G740" s="79"/>
      <c r="H740" s="80"/>
      <c r="I740" s="84"/>
    </row>
    <row r="741" spans="1:9">
      <c r="A741" s="92"/>
      <c r="B741" s="82"/>
      <c r="C741" s="225">
        <v>0</v>
      </c>
      <c r="D741" s="221">
        <v>0</v>
      </c>
      <c r="E741" s="192">
        <f t="shared" si="14"/>
        <v>7882.2399999999943</v>
      </c>
      <c r="F741" s="78"/>
      <c r="G741" s="79"/>
      <c r="H741" s="80"/>
      <c r="I741" s="84"/>
    </row>
    <row r="742" spans="1:9">
      <c r="A742" s="92"/>
      <c r="B742" s="82"/>
      <c r="C742" s="225">
        <v>0</v>
      </c>
      <c r="D742" s="221">
        <v>0</v>
      </c>
      <c r="E742" s="192">
        <f t="shared" si="14"/>
        <v>7882.2399999999943</v>
      </c>
      <c r="F742" s="78"/>
      <c r="G742" s="79"/>
      <c r="H742" s="80"/>
      <c r="I742" s="84"/>
    </row>
    <row r="743" spans="1:9">
      <c r="A743" s="92"/>
      <c r="B743" s="82"/>
      <c r="C743" s="225">
        <v>0</v>
      </c>
      <c r="D743" s="221">
        <v>0</v>
      </c>
      <c r="E743" s="192">
        <f t="shared" si="14"/>
        <v>7882.2399999999943</v>
      </c>
      <c r="F743" s="78"/>
      <c r="G743" s="79"/>
      <c r="H743" s="80"/>
      <c r="I743" s="84"/>
    </row>
    <row r="744" spans="1:9">
      <c r="A744" s="92"/>
      <c r="B744" s="82"/>
      <c r="C744" s="225">
        <v>0</v>
      </c>
      <c r="D744" s="221">
        <v>0</v>
      </c>
      <c r="E744" s="192">
        <f t="shared" si="14"/>
        <v>7882.2399999999943</v>
      </c>
      <c r="F744" s="78"/>
      <c r="G744" s="79"/>
      <c r="H744" s="80"/>
      <c r="I744" s="84"/>
    </row>
    <row r="745" spans="1:9">
      <c r="A745" s="92"/>
      <c r="B745" s="82"/>
      <c r="C745" s="225">
        <v>0</v>
      </c>
      <c r="D745" s="221">
        <v>0</v>
      </c>
      <c r="E745" s="192">
        <f t="shared" si="14"/>
        <v>7882.2399999999943</v>
      </c>
      <c r="F745" s="78"/>
      <c r="G745" s="79"/>
      <c r="H745" s="80"/>
      <c r="I745" s="84"/>
    </row>
    <row r="746" spans="1:9">
      <c r="A746" s="92"/>
      <c r="B746" s="82"/>
      <c r="C746" s="225">
        <v>0</v>
      </c>
      <c r="D746" s="221">
        <v>0</v>
      </c>
      <c r="E746" s="192">
        <f t="shared" si="14"/>
        <v>7882.2399999999943</v>
      </c>
      <c r="F746" s="78"/>
      <c r="G746" s="79"/>
      <c r="H746" s="80"/>
      <c r="I746" s="84"/>
    </row>
    <row r="747" spans="1:9">
      <c r="A747" s="92"/>
      <c r="B747" s="82"/>
      <c r="C747" s="225">
        <v>0</v>
      </c>
      <c r="D747" s="221">
        <v>0</v>
      </c>
      <c r="E747" s="192">
        <f t="shared" si="14"/>
        <v>7882.2399999999943</v>
      </c>
      <c r="F747" s="78"/>
      <c r="G747" s="79"/>
      <c r="H747" s="80"/>
      <c r="I747" s="84"/>
    </row>
    <row r="748" spans="1:9">
      <c r="A748" s="92"/>
      <c r="B748" s="82"/>
      <c r="C748" s="225">
        <v>0</v>
      </c>
      <c r="D748" s="221">
        <v>0</v>
      </c>
      <c r="E748" s="192">
        <f t="shared" si="14"/>
        <v>7882.2399999999943</v>
      </c>
      <c r="F748" s="78"/>
      <c r="G748" s="79"/>
      <c r="H748" s="80"/>
      <c r="I748" s="84"/>
    </row>
    <row r="749" spans="1:9">
      <c r="A749" s="92"/>
      <c r="B749" s="82"/>
      <c r="C749" s="225">
        <v>0</v>
      </c>
      <c r="D749" s="221">
        <v>0</v>
      </c>
      <c r="E749" s="192">
        <f t="shared" si="14"/>
        <v>7882.2399999999943</v>
      </c>
      <c r="F749" s="78"/>
      <c r="G749" s="79"/>
      <c r="H749" s="80"/>
      <c r="I749" s="84"/>
    </row>
    <row r="750" spans="1:9">
      <c r="A750" s="92"/>
      <c r="B750" s="82"/>
      <c r="C750" s="225">
        <v>0</v>
      </c>
      <c r="D750" s="221">
        <v>0</v>
      </c>
      <c r="E750" s="192">
        <f t="shared" si="14"/>
        <v>7882.2399999999943</v>
      </c>
      <c r="F750" s="78"/>
      <c r="G750" s="79"/>
      <c r="H750" s="80"/>
      <c r="I750" s="84"/>
    </row>
    <row r="751" spans="1:9">
      <c r="A751" s="92"/>
      <c r="B751" s="82"/>
      <c r="C751" s="225">
        <v>0</v>
      </c>
      <c r="D751" s="221">
        <v>0</v>
      </c>
      <c r="E751" s="192">
        <f t="shared" si="14"/>
        <v>7882.2399999999943</v>
      </c>
      <c r="F751" s="78"/>
      <c r="G751" s="79"/>
      <c r="H751" s="80"/>
      <c r="I751" s="84"/>
    </row>
    <row r="752" spans="1:9">
      <c r="A752" s="92"/>
      <c r="B752" s="82"/>
      <c r="C752" s="225">
        <v>0</v>
      </c>
      <c r="D752" s="221">
        <v>0</v>
      </c>
      <c r="E752" s="192">
        <f t="shared" si="14"/>
        <v>7882.2399999999943</v>
      </c>
      <c r="F752" s="78"/>
      <c r="G752" s="79"/>
      <c r="H752" s="80"/>
      <c r="I752" s="84"/>
    </row>
    <row r="753" spans="1:9">
      <c r="A753" s="92"/>
      <c r="B753" s="82"/>
      <c r="C753" s="225">
        <v>0</v>
      </c>
      <c r="D753" s="221">
        <v>0</v>
      </c>
      <c r="E753" s="192">
        <f t="shared" si="14"/>
        <v>7882.2399999999943</v>
      </c>
      <c r="F753" s="78"/>
      <c r="G753" s="79"/>
      <c r="H753" s="80"/>
      <c r="I753" s="84"/>
    </row>
    <row r="754" spans="1:9">
      <c r="A754" s="92"/>
      <c r="B754" s="82"/>
      <c r="C754" s="225">
        <v>0</v>
      </c>
      <c r="D754" s="221">
        <v>0</v>
      </c>
      <c r="E754" s="192">
        <f t="shared" si="14"/>
        <v>7882.2399999999943</v>
      </c>
      <c r="F754" s="78"/>
      <c r="G754" s="79"/>
      <c r="H754" s="80"/>
      <c r="I754" s="84"/>
    </row>
    <row r="755" spans="1:9">
      <c r="A755" s="92"/>
      <c r="B755" s="82"/>
      <c r="C755" s="225">
        <v>0</v>
      </c>
      <c r="D755" s="221">
        <v>0</v>
      </c>
      <c r="E755" s="192">
        <f t="shared" si="14"/>
        <v>7882.2399999999943</v>
      </c>
      <c r="F755" s="78"/>
      <c r="G755" s="79"/>
      <c r="H755" s="80"/>
      <c r="I755" s="84"/>
    </row>
    <row r="756" spans="1:9">
      <c r="A756" s="92"/>
      <c r="B756" s="82"/>
      <c r="C756" s="225">
        <v>0</v>
      </c>
      <c r="D756" s="221">
        <v>0</v>
      </c>
      <c r="E756" s="192">
        <f t="shared" si="14"/>
        <v>7882.2399999999943</v>
      </c>
      <c r="F756" s="78"/>
      <c r="G756" s="79"/>
      <c r="H756" s="80"/>
      <c r="I756" s="84"/>
    </row>
    <row r="757" spans="1:9">
      <c r="A757" s="92"/>
      <c r="B757" s="82"/>
      <c r="C757" s="225">
        <v>0</v>
      </c>
      <c r="D757" s="221">
        <v>0</v>
      </c>
      <c r="E757" s="192">
        <f t="shared" si="14"/>
        <v>7882.2399999999943</v>
      </c>
      <c r="F757" s="78"/>
      <c r="G757" s="79"/>
      <c r="H757" s="80"/>
      <c r="I757" s="84"/>
    </row>
    <row r="758" spans="1:9">
      <c r="A758" s="92"/>
      <c r="B758" s="82"/>
      <c r="C758" s="225">
        <v>0</v>
      </c>
      <c r="D758" s="221">
        <v>0</v>
      </c>
      <c r="E758" s="192">
        <f t="shared" si="14"/>
        <v>7882.2399999999943</v>
      </c>
      <c r="F758" s="78"/>
      <c r="G758" s="79"/>
      <c r="H758" s="80"/>
      <c r="I758" s="84"/>
    </row>
    <row r="759" spans="1:9">
      <c r="A759" s="92"/>
      <c r="B759" s="82"/>
      <c r="C759" s="225">
        <v>0</v>
      </c>
      <c r="D759" s="221">
        <v>0</v>
      </c>
      <c r="E759" s="192">
        <f t="shared" si="14"/>
        <v>7882.2399999999943</v>
      </c>
      <c r="F759" s="78"/>
      <c r="G759" s="79"/>
      <c r="H759" s="80"/>
      <c r="I759" s="84"/>
    </row>
    <row r="760" spans="1:9">
      <c r="A760" s="92"/>
      <c r="B760" s="82"/>
      <c r="C760" s="225">
        <v>0</v>
      </c>
      <c r="D760" s="221">
        <v>0</v>
      </c>
      <c r="E760" s="192">
        <f t="shared" si="14"/>
        <v>7882.2399999999943</v>
      </c>
      <c r="F760" s="78"/>
      <c r="G760" s="79"/>
      <c r="H760" s="80"/>
      <c r="I760" s="84"/>
    </row>
    <row r="761" spans="1:9">
      <c r="A761" s="92"/>
      <c r="B761" s="82"/>
      <c r="C761" s="225">
        <v>0</v>
      </c>
      <c r="D761" s="221">
        <v>0</v>
      </c>
      <c r="E761" s="192">
        <f t="shared" si="14"/>
        <v>7882.2399999999943</v>
      </c>
      <c r="F761" s="78"/>
      <c r="G761" s="79"/>
      <c r="H761" s="80"/>
      <c r="I761" s="84"/>
    </row>
    <row r="762" spans="1:9">
      <c r="A762" s="92"/>
      <c r="B762" s="82"/>
      <c r="C762" s="225">
        <v>0</v>
      </c>
      <c r="D762" s="221">
        <v>0</v>
      </c>
      <c r="E762" s="192">
        <f t="shared" si="14"/>
        <v>7882.2399999999943</v>
      </c>
      <c r="F762" s="78"/>
      <c r="G762" s="79"/>
      <c r="H762" s="80"/>
      <c r="I762" s="84"/>
    </row>
    <row r="763" spans="1:9">
      <c r="A763" s="92"/>
      <c r="B763" s="82"/>
      <c r="C763" s="225">
        <v>0</v>
      </c>
      <c r="D763" s="221">
        <v>0</v>
      </c>
      <c r="E763" s="192">
        <f t="shared" si="14"/>
        <v>7882.2399999999943</v>
      </c>
      <c r="F763" s="78"/>
      <c r="G763" s="79"/>
      <c r="H763" s="80"/>
      <c r="I763" s="84"/>
    </row>
    <row r="764" spans="1:9">
      <c r="A764" s="92"/>
      <c r="B764" s="82"/>
      <c r="C764" s="225">
        <v>0</v>
      </c>
      <c r="D764" s="221">
        <v>0</v>
      </c>
      <c r="E764" s="192">
        <f t="shared" si="14"/>
        <v>7882.2399999999943</v>
      </c>
      <c r="F764" s="78"/>
      <c r="G764" s="79"/>
      <c r="H764" s="80"/>
      <c r="I764" s="84"/>
    </row>
    <row r="765" spans="1:9">
      <c r="A765" s="92"/>
      <c r="B765" s="82"/>
      <c r="C765" s="225">
        <v>0</v>
      </c>
      <c r="D765" s="221">
        <v>0</v>
      </c>
      <c r="E765" s="192">
        <f t="shared" si="14"/>
        <v>7882.2399999999943</v>
      </c>
      <c r="F765" s="78"/>
      <c r="G765" s="79"/>
      <c r="H765" s="80"/>
      <c r="I765" s="84"/>
    </row>
    <row r="766" spans="1:9">
      <c r="A766" s="92"/>
      <c r="B766" s="82"/>
      <c r="C766" s="225">
        <v>0</v>
      </c>
      <c r="D766" s="221">
        <v>0</v>
      </c>
      <c r="E766" s="192">
        <f t="shared" si="14"/>
        <v>7882.2399999999943</v>
      </c>
      <c r="F766" s="78"/>
      <c r="G766" s="79"/>
      <c r="H766" s="80"/>
      <c r="I766" s="84"/>
    </row>
    <row r="767" spans="1:9">
      <c r="A767" s="92"/>
      <c r="B767" s="82"/>
      <c r="C767" s="225">
        <v>0</v>
      </c>
      <c r="D767" s="221">
        <v>0</v>
      </c>
      <c r="E767" s="192">
        <f t="shared" si="14"/>
        <v>7882.2399999999943</v>
      </c>
      <c r="F767" s="78"/>
      <c r="G767" s="79"/>
      <c r="H767" s="80"/>
      <c r="I767" s="84"/>
    </row>
    <row r="768" spans="1:9">
      <c r="A768" s="92"/>
      <c r="B768" s="82"/>
      <c r="C768" s="225">
        <v>0</v>
      </c>
      <c r="D768" s="221">
        <v>0</v>
      </c>
      <c r="E768" s="192">
        <f t="shared" si="14"/>
        <v>7882.2399999999943</v>
      </c>
      <c r="F768" s="78"/>
      <c r="G768" s="79"/>
      <c r="H768" s="80"/>
      <c r="I768" s="84"/>
    </row>
    <row r="769" spans="1:9">
      <c r="A769" s="92"/>
      <c r="B769" s="82"/>
      <c r="C769" s="225">
        <v>0</v>
      </c>
      <c r="D769" s="221">
        <v>0</v>
      </c>
      <c r="E769" s="192">
        <f t="shared" si="14"/>
        <v>7882.2399999999943</v>
      </c>
      <c r="F769" s="78"/>
      <c r="G769" s="79"/>
      <c r="H769" s="80"/>
      <c r="I769" s="84"/>
    </row>
    <row r="770" spans="1:9">
      <c r="A770" s="92"/>
      <c r="B770" s="82"/>
      <c r="C770" s="225">
        <v>0</v>
      </c>
      <c r="D770" s="221">
        <v>0</v>
      </c>
      <c r="E770" s="192">
        <f t="shared" si="14"/>
        <v>7882.2399999999943</v>
      </c>
      <c r="F770" s="78"/>
      <c r="G770" s="79"/>
      <c r="H770" s="80"/>
      <c r="I770" s="84"/>
    </row>
    <row r="771" spans="1:9">
      <c r="A771" s="92"/>
      <c r="B771" s="82"/>
      <c r="C771" s="225">
        <v>0</v>
      </c>
      <c r="D771" s="221">
        <v>0</v>
      </c>
      <c r="E771" s="192">
        <f t="shared" si="14"/>
        <v>7882.2399999999943</v>
      </c>
      <c r="F771" s="78"/>
      <c r="G771" s="79"/>
      <c r="H771" s="80"/>
      <c r="I771" s="84"/>
    </row>
    <row r="772" spans="1:9">
      <c r="A772" s="92"/>
      <c r="B772" s="82"/>
      <c r="C772" s="225">
        <v>0</v>
      </c>
      <c r="D772" s="221">
        <v>0</v>
      </c>
      <c r="E772" s="192">
        <f t="shared" si="14"/>
        <v>7882.2399999999943</v>
      </c>
      <c r="F772" s="78"/>
      <c r="G772" s="79"/>
      <c r="H772" s="80"/>
      <c r="I772" s="84"/>
    </row>
    <row r="773" spans="1:9">
      <c r="A773" s="92"/>
      <c r="B773" s="82"/>
      <c r="C773" s="225">
        <v>0</v>
      </c>
      <c r="D773" s="221">
        <v>0</v>
      </c>
      <c r="E773" s="192">
        <f t="shared" si="14"/>
        <v>7882.2399999999943</v>
      </c>
      <c r="F773" s="78"/>
      <c r="G773" s="79"/>
      <c r="H773" s="80"/>
      <c r="I773" s="84"/>
    </row>
    <row r="774" spans="1:9">
      <c r="A774" s="92"/>
      <c r="B774" s="82"/>
      <c r="C774" s="225">
        <v>0</v>
      </c>
      <c r="D774" s="221">
        <v>0</v>
      </c>
      <c r="E774" s="192">
        <f t="shared" si="14"/>
        <v>7882.2399999999943</v>
      </c>
      <c r="F774" s="78"/>
      <c r="G774" s="79"/>
      <c r="H774" s="80"/>
      <c r="I774" s="84"/>
    </row>
    <row r="775" spans="1:9">
      <c r="A775" s="92"/>
      <c r="B775" s="82"/>
      <c r="C775" s="225">
        <v>0</v>
      </c>
      <c r="D775" s="221">
        <v>0</v>
      </c>
      <c r="E775" s="192">
        <f t="shared" si="14"/>
        <v>7882.2399999999943</v>
      </c>
      <c r="F775" s="78"/>
      <c r="G775" s="79"/>
      <c r="H775" s="80"/>
      <c r="I775" s="84"/>
    </row>
    <row r="776" spans="1:9">
      <c r="A776" s="92"/>
      <c r="B776" s="82"/>
      <c r="C776" s="225">
        <v>0</v>
      </c>
      <c r="D776" s="221">
        <v>0</v>
      </c>
      <c r="E776" s="192">
        <f t="shared" si="14"/>
        <v>7882.2399999999943</v>
      </c>
      <c r="F776" s="78"/>
      <c r="G776" s="79"/>
      <c r="H776" s="80"/>
      <c r="I776" s="84"/>
    </row>
    <row r="777" spans="1:9">
      <c r="A777" s="92"/>
      <c r="B777" s="82"/>
      <c r="C777" s="225">
        <v>0</v>
      </c>
      <c r="D777" s="221">
        <v>0</v>
      </c>
      <c r="E777" s="192">
        <f t="shared" si="14"/>
        <v>7882.2399999999943</v>
      </c>
      <c r="F777" s="78"/>
      <c r="G777" s="79"/>
      <c r="H777" s="80"/>
      <c r="I777" s="84"/>
    </row>
    <row r="778" spans="1:9">
      <c r="A778" s="92"/>
      <c r="B778" s="82"/>
      <c r="C778" s="225">
        <v>0</v>
      </c>
      <c r="D778" s="221">
        <v>0</v>
      </c>
      <c r="E778" s="192">
        <f t="shared" si="14"/>
        <v>7882.2399999999943</v>
      </c>
      <c r="F778" s="78"/>
      <c r="G778" s="79"/>
      <c r="H778" s="80"/>
      <c r="I778" s="84"/>
    </row>
    <row r="779" spans="1:9">
      <c r="A779" s="92"/>
      <c r="B779" s="82"/>
      <c r="C779" s="225">
        <v>0</v>
      </c>
      <c r="D779" s="221">
        <v>0</v>
      </c>
      <c r="E779" s="192">
        <f t="shared" si="14"/>
        <v>7882.2399999999943</v>
      </c>
      <c r="F779" s="78"/>
      <c r="G779" s="79"/>
      <c r="H779" s="80"/>
      <c r="I779" s="84"/>
    </row>
    <row r="780" spans="1:9">
      <c r="A780" s="92"/>
      <c r="B780" s="82"/>
      <c r="C780" s="225">
        <v>0</v>
      </c>
      <c r="D780" s="221">
        <v>0</v>
      </c>
      <c r="E780" s="192">
        <f t="shared" si="14"/>
        <v>7882.2399999999943</v>
      </c>
      <c r="F780" s="78"/>
      <c r="G780" s="79"/>
      <c r="H780" s="80"/>
      <c r="I780" s="84"/>
    </row>
    <row r="781" spans="1:9">
      <c r="A781" s="92"/>
      <c r="B781" s="82"/>
      <c r="C781" s="225">
        <v>0</v>
      </c>
      <c r="D781" s="221">
        <v>0</v>
      </c>
      <c r="E781" s="192">
        <f t="shared" si="14"/>
        <v>7882.2399999999943</v>
      </c>
      <c r="F781" s="78"/>
      <c r="G781" s="79"/>
      <c r="H781" s="80"/>
      <c r="I781" s="84"/>
    </row>
    <row r="782" spans="1:9">
      <c r="A782" s="92"/>
      <c r="B782" s="82"/>
      <c r="C782" s="225">
        <v>0</v>
      </c>
      <c r="D782" s="221">
        <v>0</v>
      </c>
      <c r="E782" s="192">
        <f t="shared" si="14"/>
        <v>7882.2399999999943</v>
      </c>
      <c r="F782" s="78"/>
      <c r="G782" s="79"/>
      <c r="H782" s="80"/>
      <c r="I782" s="84"/>
    </row>
    <row r="783" spans="1:9">
      <c r="A783" s="92"/>
      <c r="B783" s="82"/>
      <c r="C783" s="225">
        <v>0</v>
      </c>
      <c r="D783" s="221">
        <v>0</v>
      </c>
      <c r="E783" s="192">
        <f t="shared" si="14"/>
        <v>7882.2399999999943</v>
      </c>
      <c r="F783" s="78"/>
      <c r="G783" s="79"/>
      <c r="H783" s="80"/>
      <c r="I783" s="84"/>
    </row>
    <row r="784" spans="1:9">
      <c r="A784" s="92"/>
      <c r="B784" s="82"/>
      <c r="C784" s="225">
        <v>0</v>
      </c>
      <c r="D784" s="221">
        <v>0</v>
      </c>
      <c r="E784" s="192">
        <f t="shared" si="14"/>
        <v>7882.2399999999943</v>
      </c>
      <c r="F784" s="78"/>
      <c r="G784" s="79"/>
      <c r="H784" s="80"/>
      <c r="I784" s="84"/>
    </row>
    <row r="785" spans="1:9">
      <c r="A785" s="92"/>
      <c r="B785" s="82"/>
      <c r="C785" s="225">
        <v>0</v>
      </c>
      <c r="D785" s="221">
        <v>0</v>
      </c>
      <c r="E785" s="192">
        <f t="shared" si="14"/>
        <v>7882.2399999999943</v>
      </c>
      <c r="F785" s="78"/>
      <c r="G785" s="79"/>
      <c r="H785" s="80"/>
      <c r="I785" s="84"/>
    </row>
    <row r="786" spans="1:9">
      <c r="A786" s="92"/>
      <c r="B786" s="82"/>
      <c r="C786" s="225">
        <v>0</v>
      </c>
      <c r="D786" s="221">
        <v>0</v>
      </c>
      <c r="E786" s="192">
        <f t="shared" si="14"/>
        <v>7882.2399999999943</v>
      </c>
      <c r="F786" s="78"/>
      <c r="G786" s="79"/>
      <c r="H786" s="80"/>
      <c r="I786" s="84"/>
    </row>
    <row r="787" spans="1:9">
      <c r="A787" s="92"/>
      <c r="B787" s="82"/>
      <c r="C787" s="225">
        <v>0</v>
      </c>
      <c r="D787" s="221">
        <v>0</v>
      </c>
      <c r="E787" s="192">
        <f t="shared" si="14"/>
        <v>7882.2399999999943</v>
      </c>
      <c r="F787" s="78"/>
      <c r="G787" s="79"/>
      <c r="H787" s="80"/>
      <c r="I787" s="84"/>
    </row>
    <row r="788" spans="1:9">
      <c r="A788" s="92"/>
      <c r="B788" s="82"/>
      <c r="C788" s="225">
        <v>0</v>
      </c>
      <c r="D788" s="221">
        <v>0</v>
      </c>
      <c r="E788" s="192">
        <f t="shared" si="14"/>
        <v>7882.2399999999943</v>
      </c>
      <c r="F788" s="78"/>
      <c r="G788" s="79"/>
      <c r="H788" s="80"/>
      <c r="I788" s="84"/>
    </row>
    <row r="789" spans="1:9">
      <c r="A789" s="92"/>
      <c r="B789" s="82"/>
      <c r="C789" s="225">
        <v>0</v>
      </c>
      <c r="D789" s="221">
        <v>0</v>
      </c>
      <c r="E789" s="192">
        <f t="shared" si="14"/>
        <v>7882.2399999999943</v>
      </c>
      <c r="F789" s="78"/>
      <c r="G789" s="79"/>
      <c r="H789" s="80"/>
      <c r="I789" s="84"/>
    </row>
    <row r="790" spans="1:9">
      <c r="A790" s="92"/>
      <c r="B790" s="82"/>
      <c r="C790" s="225">
        <v>0</v>
      </c>
      <c r="D790" s="221">
        <v>0</v>
      </c>
      <c r="E790" s="192">
        <f t="shared" si="14"/>
        <v>7882.2399999999943</v>
      </c>
      <c r="F790" s="78"/>
      <c r="G790" s="79"/>
      <c r="H790" s="80"/>
      <c r="I790" s="84"/>
    </row>
    <row r="791" spans="1:9">
      <c r="A791" s="92"/>
      <c r="B791" s="82"/>
      <c r="C791" s="225">
        <v>0</v>
      </c>
      <c r="D791" s="221">
        <v>0</v>
      </c>
      <c r="E791" s="192">
        <f t="shared" si="14"/>
        <v>7882.2399999999943</v>
      </c>
      <c r="F791" s="78"/>
      <c r="G791" s="79"/>
      <c r="H791" s="80"/>
      <c r="I791" s="84"/>
    </row>
    <row r="792" spans="1:9">
      <c r="A792" s="92"/>
      <c r="B792" s="82"/>
      <c r="C792" s="225">
        <v>0</v>
      </c>
      <c r="D792" s="221">
        <v>0</v>
      </c>
      <c r="E792" s="192">
        <f t="shared" ref="E792:E855" si="15">E791-C792+D792</f>
        <v>7882.2399999999943</v>
      </c>
      <c r="F792" s="78"/>
      <c r="G792" s="79"/>
      <c r="H792" s="80"/>
      <c r="I792" s="84"/>
    </row>
    <row r="793" spans="1:9">
      <c r="A793" s="92"/>
      <c r="B793" s="82"/>
      <c r="C793" s="225">
        <v>0</v>
      </c>
      <c r="D793" s="221">
        <v>0</v>
      </c>
      <c r="E793" s="192">
        <f t="shared" si="15"/>
        <v>7882.2399999999943</v>
      </c>
      <c r="F793" s="78"/>
      <c r="G793" s="79"/>
      <c r="H793" s="80"/>
      <c r="I793" s="84"/>
    </row>
    <row r="794" spans="1:9">
      <c r="A794" s="92"/>
      <c r="B794" s="82"/>
      <c r="C794" s="225">
        <v>0</v>
      </c>
      <c r="D794" s="221">
        <v>0</v>
      </c>
      <c r="E794" s="192">
        <f t="shared" si="15"/>
        <v>7882.2399999999943</v>
      </c>
      <c r="F794" s="78"/>
      <c r="G794" s="79"/>
      <c r="H794" s="80"/>
      <c r="I794" s="84"/>
    </row>
    <row r="795" spans="1:9">
      <c r="A795" s="92"/>
      <c r="B795" s="82"/>
      <c r="C795" s="225">
        <v>0</v>
      </c>
      <c r="D795" s="221">
        <v>0</v>
      </c>
      <c r="E795" s="192">
        <f t="shared" si="15"/>
        <v>7882.2399999999943</v>
      </c>
      <c r="F795" s="78"/>
      <c r="G795" s="79"/>
      <c r="H795" s="80"/>
      <c r="I795" s="84"/>
    </row>
    <row r="796" spans="1:9">
      <c r="A796" s="92"/>
      <c r="B796" s="82"/>
      <c r="C796" s="225">
        <v>0</v>
      </c>
      <c r="D796" s="221">
        <v>0</v>
      </c>
      <c r="E796" s="192">
        <f t="shared" si="15"/>
        <v>7882.2399999999943</v>
      </c>
      <c r="F796" s="78"/>
      <c r="G796" s="79"/>
      <c r="H796" s="80"/>
      <c r="I796" s="84"/>
    </row>
    <row r="797" spans="1:9">
      <c r="A797" s="92"/>
      <c r="B797" s="82"/>
      <c r="C797" s="225">
        <v>0</v>
      </c>
      <c r="D797" s="221">
        <v>0</v>
      </c>
      <c r="E797" s="192">
        <f t="shared" si="15"/>
        <v>7882.2399999999943</v>
      </c>
      <c r="F797" s="78"/>
      <c r="G797" s="79"/>
      <c r="H797" s="80"/>
      <c r="I797" s="84"/>
    </row>
    <row r="798" spans="1:9">
      <c r="A798" s="92"/>
      <c r="B798" s="82"/>
      <c r="C798" s="225">
        <v>0</v>
      </c>
      <c r="D798" s="221">
        <v>0</v>
      </c>
      <c r="E798" s="192">
        <f t="shared" si="15"/>
        <v>7882.2399999999943</v>
      </c>
      <c r="F798" s="78"/>
      <c r="G798" s="79"/>
      <c r="H798" s="80"/>
      <c r="I798" s="84"/>
    </row>
    <row r="799" spans="1:9">
      <c r="A799" s="92"/>
      <c r="B799" s="82"/>
      <c r="C799" s="225">
        <v>0</v>
      </c>
      <c r="D799" s="221">
        <v>0</v>
      </c>
      <c r="E799" s="192">
        <f t="shared" si="15"/>
        <v>7882.2399999999943</v>
      </c>
      <c r="F799" s="78"/>
      <c r="G799" s="79"/>
      <c r="H799" s="80"/>
      <c r="I799" s="84"/>
    </row>
    <row r="800" spans="1:9">
      <c r="A800" s="92"/>
      <c r="B800" s="82"/>
      <c r="C800" s="225">
        <v>0</v>
      </c>
      <c r="D800" s="221">
        <v>0</v>
      </c>
      <c r="E800" s="192">
        <f t="shared" si="15"/>
        <v>7882.2399999999943</v>
      </c>
      <c r="F800" s="78"/>
      <c r="G800" s="79"/>
      <c r="H800" s="80"/>
      <c r="I800" s="84"/>
    </row>
    <row r="801" spans="1:9">
      <c r="A801" s="92"/>
      <c r="B801" s="82"/>
      <c r="C801" s="225">
        <v>0</v>
      </c>
      <c r="D801" s="221">
        <v>0</v>
      </c>
      <c r="E801" s="192">
        <f t="shared" si="15"/>
        <v>7882.2399999999943</v>
      </c>
      <c r="F801" s="78"/>
      <c r="G801" s="79"/>
      <c r="H801" s="80"/>
      <c r="I801" s="84"/>
    </row>
    <row r="802" spans="1:9">
      <c r="A802" s="92"/>
      <c r="B802" s="82"/>
      <c r="C802" s="225">
        <v>0</v>
      </c>
      <c r="D802" s="221">
        <v>0</v>
      </c>
      <c r="E802" s="192">
        <f t="shared" si="15"/>
        <v>7882.2399999999943</v>
      </c>
      <c r="F802" s="78"/>
      <c r="G802" s="79"/>
      <c r="H802" s="80"/>
      <c r="I802" s="84"/>
    </row>
    <row r="803" spans="1:9">
      <c r="A803" s="92"/>
      <c r="B803" s="82"/>
      <c r="C803" s="225">
        <v>0</v>
      </c>
      <c r="D803" s="221">
        <v>0</v>
      </c>
      <c r="E803" s="192">
        <f t="shared" si="15"/>
        <v>7882.2399999999943</v>
      </c>
      <c r="F803" s="78"/>
      <c r="G803" s="79"/>
      <c r="H803" s="80"/>
      <c r="I803" s="84"/>
    </row>
    <row r="804" spans="1:9">
      <c r="A804" s="92"/>
      <c r="B804" s="82"/>
      <c r="C804" s="225">
        <v>0</v>
      </c>
      <c r="D804" s="221">
        <v>0</v>
      </c>
      <c r="E804" s="192">
        <f t="shared" si="15"/>
        <v>7882.2399999999943</v>
      </c>
      <c r="F804" s="78"/>
      <c r="G804" s="79"/>
      <c r="H804" s="80"/>
      <c r="I804" s="84"/>
    </row>
    <row r="805" spans="1:9">
      <c r="A805" s="92"/>
      <c r="B805" s="82"/>
      <c r="C805" s="225">
        <v>0</v>
      </c>
      <c r="D805" s="221">
        <v>0</v>
      </c>
      <c r="E805" s="192">
        <f t="shared" si="15"/>
        <v>7882.2399999999943</v>
      </c>
      <c r="F805" s="78"/>
      <c r="G805" s="79"/>
      <c r="H805" s="80"/>
      <c r="I805" s="84"/>
    </row>
    <row r="806" spans="1:9">
      <c r="A806" s="92"/>
      <c r="B806" s="82"/>
      <c r="C806" s="225">
        <v>0</v>
      </c>
      <c r="D806" s="221">
        <v>0</v>
      </c>
      <c r="E806" s="192">
        <f t="shared" si="15"/>
        <v>7882.2399999999943</v>
      </c>
      <c r="F806" s="78"/>
      <c r="G806" s="79"/>
      <c r="H806" s="80"/>
      <c r="I806" s="84"/>
    </row>
    <row r="807" spans="1:9">
      <c r="A807" s="92"/>
      <c r="B807" s="82"/>
      <c r="C807" s="225">
        <v>0</v>
      </c>
      <c r="D807" s="221">
        <v>0</v>
      </c>
      <c r="E807" s="192">
        <f t="shared" si="15"/>
        <v>7882.2399999999943</v>
      </c>
      <c r="F807" s="78"/>
      <c r="G807" s="79"/>
      <c r="H807" s="80"/>
      <c r="I807" s="84"/>
    </row>
    <row r="808" spans="1:9">
      <c r="A808" s="92"/>
      <c r="B808" s="82"/>
      <c r="C808" s="225">
        <v>0</v>
      </c>
      <c r="D808" s="221">
        <v>0</v>
      </c>
      <c r="E808" s="192">
        <f t="shared" si="15"/>
        <v>7882.2399999999943</v>
      </c>
      <c r="F808" s="78"/>
      <c r="G808" s="79"/>
      <c r="H808" s="80"/>
      <c r="I808" s="84"/>
    </row>
    <row r="809" spans="1:9">
      <c r="A809" s="92"/>
      <c r="B809" s="82"/>
      <c r="C809" s="225">
        <v>0</v>
      </c>
      <c r="D809" s="221">
        <v>0</v>
      </c>
      <c r="E809" s="192">
        <f t="shared" si="15"/>
        <v>7882.2399999999943</v>
      </c>
      <c r="F809" s="78"/>
      <c r="G809" s="79"/>
      <c r="H809" s="80"/>
      <c r="I809" s="84"/>
    </row>
    <row r="810" spans="1:9">
      <c r="A810" s="92"/>
      <c r="B810" s="82"/>
      <c r="C810" s="225">
        <v>0</v>
      </c>
      <c r="D810" s="221">
        <v>0</v>
      </c>
      <c r="E810" s="192">
        <f t="shared" si="15"/>
        <v>7882.2399999999943</v>
      </c>
      <c r="F810" s="78"/>
      <c r="G810" s="79"/>
      <c r="H810" s="80"/>
      <c r="I810" s="84"/>
    </row>
    <row r="811" spans="1:9">
      <c r="A811" s="92"/>
      <c r="B811" s="82"/>
      <c r="C811" s="225">
        <v>0</v>
      </c>
      <c r="D811" s="221">
        <v>0</v>
      </c>
      <c r="E811" s="192">
        <f t="shared" si="15"/>
        <v>7882.2399999999943</v>
      </c>
      <c r="F811" s="78"/>
      <c r="G811" s="79"/>
      <c r="H811" s="80"/>
      <c r="I811" s="84"/>
    </row>
    <row r="812" spans="1:9">
      <c r="A812" s="92"/>
      <c r="B812" s="82"/>
      <c r="C812" s="225">
        <v>0</v>
      </c>
      <c r="D812" s="221">
        <v>0</v>
      </c>
      <c r="E812" s="192">
        <f t="shared" si="15"/>
        <v>7882.2399999999943</v>
      </c>
      <c r="F812" s="78"/>
      <c r="G812" s="79"/>
      <c r="H812" s="80"/>
      <c r="I812" s="84"/>
    </row>
    <row r="813" spans="1:9">
      <c r="A813" s="92"/>
      <c r="B813" s="82"/>
      <c r="C813" s="225">
        <v>0</v>
      </c>
      <c r="D813" s="221">
        <v>0</v>
      </c>
      <c r="E813" s="192">
        <f t="shared" si="15"/>
        <v>7882.2399999999943</v>
      </c>
      <c r="F813" s="78"/>
      <c r="G813" s="79"/>
      <c r="H813" s="80"/>
      <c r="I813" s="84"/>
    </row>
    <row r="814" spans="1:9">
      <c r="A814" s="92"/>
      <c r="B814" s="82"/>
      <c r="C814" s="225">
        <v>0</v>
      </c>
      <c r="D814" s="221">
        <v>0</v>
      </c>
      <c r="E814" s="192">
        <f t="shared" si="15"/>
        <v>7882.2399999999943</v>
      </c>
      <c r="F814" s="78"/>
      <c r="G814" s="79"/>
      <c r="H814" s="80"/>
      <c r="I814" s="84"/>
    </row>
    <row r="815" spans="1:9">
      <c r="A815" s="92"/>
      <c r="B815" s="82"/>
      <c r="C815" s="225">
        <v>0</v>
      </c>
      <c r="D815" s="221">
        <v>0</v>
      </c>
      <c r="E815" s="192">
        <f t="shared" si="15"/>
        <v>7882.2399999999943</v>
      </c>
      <c r="F815" s="78"/>
      <c r="G815" s="79"/>
      <c r="H815" s="80"/>
      <c r="I815" s="84"/>
    </row>
    <row r="816" spans="1:9">
      <c r="A816" s="92"/>
      <c r="B816" s="82"/>
      <c r="C816" s="225">
        <v>0</v>
      </c>
      <c r="D816" s="221">
        <v>0</v>
      </c>
      <c r="E816" s="192">
        <f t="shared" si="15"/>
        <v>7882.2399999999943</v>
      </c>
      <c r="F816" s="78"/>
      <c r="G816" s="79"/>
      <c r="H816" s="80"/>
      <c r="I816" s="84"/>
    </row>
    <row r="817" spans="1:9">
      <c r="A817" s="92"/>
      <c r="B817" s="82"/>
      <c r="C817" s="225">
        <v>0</v>
      </c>
      <c r="D817" s="221">
        <v>0</v>
      </c>
      <c r="E817" s="192">
        <f t="shared" si="15"/>
        <v>7882.2399999999943</v>
      </c>
      <c r="F817" s="78"/>
      <c r="G817" s="79"/>
      <c r="H817" s="80"/>
      <c r="I817" s="84"/>
    </row>
    <row r="818" spans="1:9">
      <c r="A818" s="92"/>
      <c r="B818" s="82"/>
      <c r="C818" s="225">
        <v>0</v>
      </c>
      <c r="D818" s="221">
        <v>0</v>
      </c>
      <c r="E818" s="192">
        <f t="shared" si="15"/>
        <v>7882.2399999999943</v>
      </c>
      <c r="F818" s="78"/>
      <c r="G818" s="79"/>
      <c r="H818" s="80"/>
      <c r="I818" s="84"/>
    </row>
    <row r="819" spans="1:9">
      <c r="A819" s="92"/>
      <c r="B819" s="82"/>
      <c r="C819" s="225">
        <v>0</v>
      </c>
      <c r="D819" s="221">
        <v>0</v>
      </c>
      <c r="E819" s="192">
        <f t="shared" si="15"/>
        <v>7882.2399999999943</v>
      </c>
      <c r="F819" s="78"/>
      <c r="G819" s="79"/>
      <c r="H819" s="80"/>
      <c r="I819" s="84"/>
    </row>
    <row r="820" spans="1:9">
      <c r="A820" s="92"/>
      <c r="B820" s="82"/>
      <c r="C820" s="225">
        <v>0</v>
      </c>
      <c r="D820" s="221">
        <v>0</v>
      </c>
      <c r="E820" s="192">
        <f t="shared" si="15"/>
        <v>7882.2399999999943</v>
      </c>
      <c r="F820" s="78"/>
      <c r="G820" s="79"/>
      <c r="H820" s="80"/>
      <c r="I820" s="84"/>
    </row>
    <row r="821" spans="1:9">
      <c r="A821" s="92"/>
      <c r="B821" s="82"/>
      <c r="C821" s="225">
        <v>0</v>
      </c>
      <c r="D821" s="221">
        <v>0</v>
      </c>
      <c r="E821" s="192">
        <f t="shared" si="15"/>
        <v>7882.2399999999943</v>
      </c>
      <c r="F821" s="78"/>
      <c r="G821" s="79"/>
      <c r="H821" s="80"/>
      <c r="I821" s="84"/>
    </row>
    <row r="822" spans="1:9">
      <c r="A822" s="92"/>
      <c r="B822" s="82"/>
      <c r="C822" s="225">
        <v>0</v>
      </c>
      <c r="D822" s="221">
        <v>0</v>
      </c>
      <c r="E822" s="192">
        <f t="shared" si="15"/>
        <v>7882.2399999999943</v>
      </c>
      <c r="F822" s="78"/>
      <c r="G822" s="79"/>
      <c r="H822" s="80"/>
      <c r="I822" s="84"/>
    </row>
    <row r="823" spans="1:9">
      <c r="A823" s="92"/>
      <c r="B823" s="82"/>
      <c r="C823" s="225">
        <v>0</v>
      </c>
      <c r="D823" s="221">
        <v>0</v>
      </c>
      <c r="E823" s="192">
        <f t="shared" si="15"/>
        <v>7882.2399999999943</v>
      </c>
      <c r="F823" s="78"/>
      <c r="G823" s="79"/>
      <c r="H823" s="80"/>
      <c r="I823" s="84"/>
    </row>
    <row r="824" spans="1:9">
      <c r="A824" s="92"/>
      <c r="B824" s="82"/>
      <c r="C824" s="225">
        <v>0</v>
      </c>
      <c r="D824" s="221">
        <v>0</v>
      </c>
      <c r="E824" s="192">
        <f t="shared" si="15"/>
        <v>7882.2399999999943</v>
      </c>
      <c r="F824" s="78"/>
      <c r="G824" s="79"/>
      <c r="H824" s="80"/>
      <c r="I824" s="84"/>
    </row>
    <row r="825" spans="1:9">
      <c r="A825" s="92"/>
      <c r="B825" s="82"/>
      <c r="C825" s="225">
        <v>0</v>
      </c>
      <c r="D825" s="221">
        <v>0</v>
      </c>
      <c r="E825" s="192">
        <f t="shared" si="15"/>
        <v>7882.2399999999943</v>
      </c>
      <c r="F825" s="78"/>
      <c r="G825" s="79"/>
      <c r="H825" s="80"/>
      <c r="I825" s="84"/>
    </row>
    <row r="826" spans="1:9">
      <c r="A826" s="92"/>
      <c r="B826" s="82"/>
      <c r="C826" s="225">
        <v>0</v>
      </c>
      <c r="D826" s="221">
        <v>0</v>
      </c>
      <c r="E826" s="192">
        <f t="shared" si="15"/>
        <v>7882.2399999999943</v>
      </c>
      <c r="F826" s="78"/>
      <c r="G826" s="79"/>
      <c r="H826" s="80"/>
      <c r="I826" s="84"/>
    </row>
    <row r="827" spans="1:9">
      <c r="A827" s="92"/>
      <c r="B827" s="82"/>
      <c r="C827" s="225">
        <v>0</v>
      </c>
      <c r="D827" s="221">
        <v>0</v>
      </c>
      <c r="E827" s="192">
        <f t="shared" si="15"/>
        <v>7882.2399999999943</v>
      </c>
      <c r="F827" s="78"/>
      <c r="G827" s="79"/>
      <c r="H827" s="80"/>
      <c r="I827" s="84"/>
    </row>
    <row r="828" spans="1:9">
      <c r="A828" s="92"/>
      <c r="B828" s="82"/>
      <c r="C828" s="225">
        <v>0</v>
      </c>
      <c r="D828" s="221">
        <v>0</v>
      </c>
      <c r="E828" s="192">
        <f t="shared" si="15"/>
        <v>7882.2399999999943</v>
      </c>
      <c r="F828" s="78"/>
      <c r="G828" s="79"/>
      <c r="H828" s="80"/>
      <c r="I828" s="84"/>
    </row>
    <row r="829" spans="1:9">
      <c r="A829" s="92"/>
      <c r="B829" s="82"/>
      <c r="C829" s="225">
        <v>0</v>
      </c>
      <c r="D829" s="221">
        <v>0</v>
      </c>
      <c r="E829" s="192">
        <f t="shared" si="15"/>
        <v>7882.2399999999943</v>
      </c>
      <c r="F829" s="78"/>
      <c r="G829" s="79"/>
      <c r="H829" s="80"/>
      <c r="I829" s="84"/>
    </row>
    <row r="830" spans="1:9">
      <c r="A830" s="92"/>
      <c r="B830" s="82"/>
      <c r="C830" s="225">
        <v>0</v>
      </c>
      <c r="D830" s="221">
        <v>0</v>
      </c>
      <c r="E830" s="192">
        <f t="shared" si="15"/>
        <v>7882.2399999999943</v>
      </c>
      <c r="F830" s="78"/>
      <c r="G830" s="79"/>
      <c r="H830" s="80"/>
      <c r="I830" s="84"/>
    </row>
    <row r="831" spans="1:9">
      <c r="A831" s="92"/>
      <c r="B831" s="82"/>
      <c r="C831" s="225">
        <v>0</v>
      </c>
      <c r="D831" s="221">
        <v>0</v>
      </c>
      <c r="E831" s="192">
        <f t="shared" si="15"/>
        <v>7882.2399999999943</v>
      </c>
      <c r="F831" s="78"/>
      <c r="G831" s="79"/>
      <c r="H831" s="80"/>
      <c r="I831" s="84"/>
    </row>
    <row r="832" spans="1:9">
      <c r="A832" s="92"/>
      <c r="B832" s="82"/>
      <c r="C832" s="225">
        <v>0</v>
      </c>
      <c r="D832" s="221">
        <v>0</v>
      </c>
      <c r="E832" s="192">
        <f t="shared" si="15"/>
        <v>7882.2399999999943</v>
      </c>
      <c r="F832" s="78"/>
      <c r="G832" s="79"/>
      <c r="H832" s="80"/>
      <c r="I832" s="84"/>
    </row>
    <row r="833" spans="1:9">
      <c r="A833" s="92"/>
      <c r="B833" s="82"/>
      <c r="C833" s="225">
        <v>0</v>
      </c>
      <c r="D833" s="221">
        <v>0</v>
      </c>
      <c r="E833" s="192">
        <f t="shared" si="15"/>
        <v>7882.2399999999943</v>
      </c>
      <c r="F833" s="78"/>
      <c r="G833" s="79"/>
      <c r="H833" s="80"/>
      <c r="I833" s="84"/>
    </row>
    <row r="834" spans="1:9">
      <c r="A834" s="92"/>
      <c r="B834" s="82"/>
      <c r="C834" s="225">
        <v>0</v>
      </c>
      <c r="D834" s="221">
        <v>0</v>
      </c>
      <c r="E834" s="192">
        <f t="shared" si="15"/>
        <v>7882.2399999999943</v>
      </c>
      <c r="F834" s="78"/>
      <c r="G834" s="79"/>
      <c r="H834" s="80"/>
      <c r="I834" s="84"/>
    </row>
    <row r="835" spans="1:9">
      <c r="A835" s="92"/>
      <c r="B835" s="82"/>
      <c r="C835" s="225">
        <v>0</v>
      </c>
      <c r="D835" s="221">
        <v>0</v>
      </c>
      <c r="E835" s="192">
        <f t="shared" si="15"/>
        <v>7882.2399999999943</v>
      </c>
      <c r="F835" s="78"/>
      <c r="G835" s="79"/>
      <c r="H835" s="80"/>
      <c r="I835" s="84"/>
    </row>
    <row r="836" spans="1:9">
      <c r="A836" s="92"/>
      <c r="B836" s="82"/>
      <c r="C836" s="225">
        <v>0</v>
      </c>
      <c r="D836" s="221">
        <v>0</v>
      </c>
      <c r="E836" s="192">
        <f t="shared" si="15"/>
        <v>7882.2399999999943</v>
      </c>
      <c r="F836" s="78"/>
      <c r="G836" s="79"/>
      <c r="H836" s="80"/>
      <c r="I836" s="84"/>
    </row>
    <row r="837" spans="1:9">
      <c r="A837" s="92"/>
      <c r="B837" s="82"/>
      <c r="C837" s="225">
        <v>0</v>
      </c>
      <c r="D837" s="221">
        <v>0</v>
      </c>
      <c r="E837" s="192">
        <f t="shared" si="15"/>
        <v>7882.2399999999943</v>
      </c>
      <c r="F837" s="78"/>
      <c r="G837" s="79"/>
      <c r="H837" s="80"/>
      <c r="I837" s="84"/>
    </row>
    <row r="838" spans="1:9">
      <c r="A838" s="92"/>
      <c r="B838" s="82"/>
      <c r="C838" s="225">
        <v>0</v>
      </c>
      <c r="D838" s="221">
        <v>0</v>
      </c>
      <c r="E838" s="192">
        <f t="shared" si="15"/>
        <v>7882.2399999999943</v>
      </c>
      <c r="F838" s="78"/>
      <c r="G838" s="79"/>
      <c r="H838" s="80"/>
      <c r="I838" s="84"/>
    </row>
    <row r="839" spans="1:9">
      <c r="A839" s="92"/>
      <c r="B839" s="82"/>
      <c r="C839" s="225">
        <v>0</v>
      </c>
      <c r="D839" s="221">
        <v>0</v>
      </c>
      <c r="E839" s="192">
        <f t="shared" si="15"/>
        <v>7882.2399999999943</v>
      </c>
      <c r="F839" s="78"/>
      <c r="G839" s="79"/>
      <c r="H839" s="80"/>
      <c r="I839" s="84"/>
    </row>
    <row r="840" spans="1:9">
      <c r="A840" s="92"/>
      <c r="B840" s="82"/>
      <c r="C840" s="225">
        <v>0</v>
      </c>
      <c r="D840" s="221">
        <v>0</v>
      </c>
      <c r="E840" s="192">
        <f t="shared" si="15"/>
        <v>7882.2399999999943</v>
      </c>
      <c r="F840" s="78"/>
      <c r="G840" s="79"/>
      <c r="H840" s="80"/>
      <c r="I840" s="84"/>
    </row>
    <row r="841" spans="1:9">
      <c r="A841" s="92"/>
      <c r="B841" s="82"/>
      <c r="C841" s="225">
        <v>0</v>
      </c>
      <c r="D841" s="221">
        <v>0</v>
      </c>
      <c r="E841" s="192">
        <f t="shared" si="15"/>
        <v>7882.2399999999943</v>
      </c>
      <c r="F841" s="78"/>
      <c r="G841" s="79"/>
      <c r="H841" s="80"/>
      <c r="I841" s="84"/>
    </row>
    <row r="842" spans="1:9">
      <c r="A842" s="92"/>
      <c r="B842" s="82"/>
      <c r="C842" s="225">
        <v>0</v>
      </c>
      <c r="D842" s="221">
        <v>0</v>
      </c>
      <c r="E842" s="192">
        <f t="shared" si="15"/>
        <v>7882.2399999999943</v>
      </c>
      <c r="F842" s="78"/>
      <c r="G842" s="79"/>
      <c r="H842" s="80"/>
      <c r="I842" s="84"/>
    </row>
    <row r="843" spans="1:9">
      <c r="A843" s="92"/>
      <c r="B843" s="82"/>
      <c r="C843" s="225">
        <v>0</v>
      </c>
      <c r="D843" s="221">
        <v>0</v>
      </c>
      <c r="E843" s="192">
        <f t="shared" si="15"/>
        <v>7882.2399999999943</v>
      </c>
      <c r="F843" s="78"/>
      <c r="G843" s="79"/>
      <c r="H843" s="80"/>
      <c r="I843" s="84"/>
    </row>
    <row r="844" spans="1:9">
      <c r="A844" s="92"/>
      <c r="B844" s="82"/>
      <c r="C844" s="225">
        <v>0</v>
      </c>
      <c r="D844" s="221">
        <v>0</v>
      </c>
      <c r="E844" s="192">
        <f t="shared" si="15"/>
        <v>7882.2399999999943</v>
      </c>
      <c r="F844" s="78"/>
      <c r="G844" s="79"/>
      <c r="H844" s="80"/>
      <c r="I844" s="84"/>
    </row>
    <row r="845" spans="1:9">
      <c r="A845" s="92"/>
      <c r="B845" s="82"/>
      <c r="C845" s="225">
        <v>0</v>
      </c>
      <c r="D845" s="221">
        <v>0</v>
      </c>
      <c r="E845" s="192">
        <f t="shared" si="15"/>
        <v>7882.2399999999943</v>
      </c>
      <c r="F845" s="78"/>
      <c r="G845" s="79"/>
      <c r="H845" s="80"/>
      <c r="I845" s="84"/>
    </row>
    <row r="846" spans="1:9">
      <c r="A846" s="92"/>
      <c r="B846" s="82"/>
      <c r="C846" s="225">
        <v>0</v>
      </c>
      <c r="D846" s="221">
        <v>0</v>
      </c>
      <c r="E846" s="192">
        <f t="shared" si="15"/>
        <v>7882.2399999999943</v>
      </c>
      <c r="F846" s="78"/>
      <c r="G846" s="79"/>
      <c r="H846" s="80"/>
      <c r="I846" s="84"/>
    </row>
    <row r="847" spans="1:9">
      <c r="A847" s="92"/>
      <c r="B847" s="82"/>
      <c r="C847" s="225">
        <v>0</v>
      </c>
      <c r="D847" s="221">
        <v>0</v>
      </c>
      <c r="E847" s="192">
        <f t="shared" si="15"/>
        <v>7882.2399999999943</v>
      </c>
      <c r="F847" s="78"/>
      <c r="G847" s="79"/>
      <c r="H847" s="80"/>
      <c r="I847" s="84"/>
    </row>
    <row r="848" spans="1:9">
      <c r="A848" s="92"/>
      <c r="B848" s="82"/>
      <c r="C848" s="225">
        <v>0</v>
      </c>
      <c r="D848" s="221">
        <v>0</v>
      </c>
      <c r="E848" s="192">
        <f t="shared" si="15"/>
        <v>7882.2399999999943</v>
      </c>
      <c r="F848" s="78"/>
      <c r="G848" s="79"/>
      <c r="H848" s="80"/>
      <c r="I848" s="84"/>
    </row>
    <row r="849" spans="1:9">
      <c r="A849" s="92"/>
      <c r="B849" s="82"/>
      <c r="C849" s="225">
        <v>0</v>
      </c>
      <c r="D849" s="221">
        <v>0</v>
      </c>
      <c r="E849" s="192">
        <f t="shared" si="15"/>
        <v>7882.2399999999943</v>
      </c>
      <c r="F849" s="78"/>
      <c r="G849" s="79"/>
      <c r="H849" s="80"/>
      <c r="I849" s="84"/>
    </row>
    <row r="850" spans="1:9">
      <c r="A850" s="92"/>
      <c r="B850" s="82"/>
      <c r="C850" s="225">
        <v>0</v>
      </c>
      <c r="D850" s="221">
        <v>0</v>
      </c>
      <c r="E850" s="192">
        <f t="shared" si="15"/>
        <v>7882.2399999999943</v>
      </c>
      <c r="F850" s="78"/>
      <c r="G850" s="79"/>
      <c r="H850" s="80"/>
      <c r="I850" s="84"/>
    </row>
    <row r="851" spans="1:9">
      <c r="A851" s="92"/>
      <c r="B851" s="82"/>
      <c r="C851" s="225">
        <v>0</v>
      </c>
      <c r="D851" s="221">
        <v>0</v>
      </c>
      <c r="E851" s="192">
        <f t="shared" si="15"/>
        <v>7882.2399999999943</v>
      </c>
      <c r="F851" s="78"/>
      <c r="G851" s="79"/>
      <c r="H851" s="80"/>
      <c r="I851" s="84"/>
    </row>
    <row r="852" spans="1:9">
      <c r="A852" s="92"/>
      <c r="B852" s="82"/>
      <c r="C852" s="225">
        <v>0</v>
      </c>
      <c r="D852" s="221">
        <v>0</v>
      </c>
      <c r="E852" s="192">
        <f t="shared" si="15"/>
        <v>7882.2399999999943</v>
      </c>
      <c r="F852" s="78"/>
      <c r="G852" s="79"/>
      <c r="H852" s="80"/>
      <c r="I852" s="84"/>
    </row>
    <row r="853" spans="1:9">
      <c r="A853" s="92"/>
      <c r="B853" s="82"/>
      <c r="C853" s="225">
        <v>0</v>
      </c>
      <c r="D853" s="221">
        <v>0</v>
      </c>
      <c r="E853" s="192">
        <f t="shared" si="15"/>
        <v>7882.2399999999943</v>
      </c>
      <c r="F853" s="78"/>
      <c r="G853" s="79"/>
      <c r="H853" s="80"/>
      <c r="I853" s="84"/>
    </row>
    <row r="854" spans="1:9">
      <c r="A854" s="92"/>
      <c r="B854" s="82"/>
      <c r="C854" s="225">
        <v>0</v>
      </c>
      <c r="D854" s="221">
        <v>0</v>
      </c>
      <c r="E854" s="192">
        <f t="shared" si="15"/>
        <v>7882.2399999999943</v>
      </c>
      <c r="F854" s="78"/>
      <c r="G854" s="79"/>
      <c r="H854" s="80"/>
      <c r="I854" s="84"/>
    </row>
    <row r="855" spans="1:9">
      <c r="A855" s="92"/>
      <c r="B855" s="82"/>
      <c r="C855" s="225">
        <v>0</v>
      </c>
      <c r="D855" s="221">
        <v>0</v>
      </c>
      <c r="E855" s="192">
        <f t="shared" si="15"/>
        <v>7882.2399999999943</v>
      </c>
      <c r="F855" s="78"/>
      <c r="G855" s="79"/>
      <c r="H855" s="80"/>
      <c r="I855" s="84"/>
    </row>
    <row r="856" spans="1:9">
      <c r="A856" s="92"/>
      <c r="B856" s="82"/>
      <c r="C856" s="225">
        <v>0</v>
      </c>
      <c r="D856" s="221">
        <v>0</v>
      </c>
      <c r="E856" s="192">
        <f t="shared" ref="E856:E919" si="16">E855-C856+D856</f>
        <v>7882.2399999999943</v>
      </c>
      <c r="F856" s="78"/>
      <c r="G856" s="79"/>
      <c r="H856" s="80"/>
      <c r="I856" s="84"/>
    </row>
    <row r="857" spans="1:9">
      <c r="A857" s="92"/>
      <c r="B857" s="82"/>
      <c r="C857" s="225">
        <v>0</v>
      </c>
      <c r="D857" s="221">
        <v>0</v>
      </c>
      <c r="E857" s="192">
        <f t="shared" si="16"/>
        <v>7882.2399999999943</v>
      </c>
      <c r="F857" s="78"/>
      <c r="G857" s="79"/>
      <c r="H857" s="80"/>
      <c r="I857" s="84"/>
    </row>
    <row r="858" spans="1:9">
      <c r="A858" s="92"/>
      <c r="B858" s="82"/>
      <c r="C858" s="225">
        <v>0</v>
      </c>
      <c r="D858" s="221">
        <v>0</v>
      </c>
      <c r="E858" s="192">
        <f t="shared" si="16"/>
        <v>7882.2399999999943</v>
      </c>
      <c r="F858" s="78"/>
      <c r="G858" s="79"/>
      <c r="H858" s="80"/>
      <c r="I858" s="84"/>
    </row>
    <row r="859" spans="1:9">
      <c r="A859" s="92"/>
      <c r="B859" s="82"/>
      <c r="C859" s="225">
        <v>0</v>
      </c>
      <c r="D859" s="221">
        <v>0</v>
      </c>
      <c r="E859" s="192">
        <f t="shared" si="16"/>
        <v>7882.2399999999943</v>
      </c>
      <c r="F859" s="78"/>
      <c r="G859" s="79"/>
      <c r="H859" s="80"/>
      <c r="I859" s="84"/>
    </row>
    <row r="860" spans="1:9">
      <c r="A860" s="92"/>
      <c r="B860" s="82"/>
      <c r="C860" s="225">
        <v>0</v>
      </c>
      <c r="D860" s="221">
        <v>0</v>
      </c>
      <c r="E860" s="192">
        <f t="shared" si="16"/>
        <v>7882.2399999999943</v>
      </c>
      <c r="F860" s="78"/>
      <c r="G860" s="79"/>
      <c r="H860" s="80"/>
      <c r="I860" s="84"/>
    </row>
    <row r="861" spans="1:9">
      <c r="A861" s="92"/>
      <c r="B861" s="82"/>
      <c r="C861" s="225">
        <v>0</v>
      </c>
      <c r="D861" s="221">
        <v>0</v>
      </c>
      <c r="E861" s="192">
        <f t="shared" si="16"/>
        <v>7882.2399999999943</v>
      </c>
      <c r="F861" s="78"/>
      <c r="G861" s="79"/>
      <c r="H861" s="80"/>
      <c r="I861" s="84"/>
    </row>
    <row r="862" spans="1:9">
      <c r="A862" s="92"/>
      <c r="B862" s="82"/>
      <c r="C862" s="225">
        <v>0</v>
      </c>
      <c r="D862" s="221">
        <v>0</v>
      </c>
      <c r="E862" s="192">
        <f t="shared" si="16"/>
        <v>7882.2399999999943</v>
      </c>
      <c r="F862" s="78"/>
      <c r="G862" s="79"/>
      <c r="H862" s="80"/>
      <c r="I862" s="84"/>
    </row>
    <row r="863" spans="1:9">
      <c r="A863" s="92"/>
      <c r="B863" s="82"/>
      <c r="C863" s="225">
        <v>0</v>
      </c>
      <c r="D863" s="221">
        <v>0</v>
      </c>
      <c r="E863" s="192">
        <f t="shared" si="16"/>
        <v>7882.2399999999943</v>
      </c>
      <c r="F863" s="78"/>
      <c r="G863" s="79"/>
      <c r="H863" s="80"/>
      <c r="I863" s="84"/>
    </row>
    <row r="864" spans="1:9">
      <c r="A864" s="92"/>
      <c r="B864" s="82"/>
      <c r="C864" s="225">
        <v>0</v>
      </c>
      <c r="D864" s="221">
        <v>0</v>
      </c>
      <c r="E864" s="192">
        <f t="shared" si="16"/>
        <v>7882.2399999999943</v>
      </c>
      <c r="F864" s="78"/>
      <c r="G864" s="79"/>
      <c r="H864" s="80"/>
      <c r="I864" s="84"/>
    </row>
    <row r="865" spans="1:9">
      <c r="A865" s="92"/>
      <c r="B865" s="82"/>
      <c r="C865" s="225">
        <v>0</v>
      </c>
      <c r="D865" s="221">
        <v>0</v>
      </c>
      <c r="E865" s="192">
        <f t="shared" si="16"/>
        <v>7882.2399999999943</v>
      </c>
      <c r="F865" s="78"/>
      <c r="G865" s="79"/>
      <c r="H865" s="80"/>
      <c r="I865" s="84"/>
    </row>
    <row r="866" spans="1:9">
      <c r="A866" s="92"/>
      <c r="B866" s="82"/>
      <c r="C866" s="225">
        <v>0</v>
      </c>
      <c r="D866" s="221">
        <v>0</v>
      </c>
      <c r="E866" s="192">
        <f t="shared" si="16"/>
        <v>7882.2399999999943</v>
      </c>
      <c r="F866" s="78"/>
      <c r="G866" s="79"/>
      <c r="H866" s="80"/>
      <c r="I866" s="84"/>
    </row>
    <row r="867" spans="1:9">
      <c r="A867" s="92"/>
      <c r="B867" s="82"/>
      <c r="C867" s="225">
        <v>0</v>
      </c>
      <c r="D867" s="221">
        <v>0</v>
      </c>
      <c r="E867" s="192">
        <f t="shared" si="16"/>
        <v>7882.2399999999943</v>
      </c>
      <c r="F867" s="78"/>
      <c r="G867" s="79"/>
      <c r="H867" s="80"/>
      <c r="I867" s="84"/>
    </row>
    <row r="868" spans="1:9">
      <c r="A868" s="92"/>
      <c r="B868" s="82"/>
      <c r="C868" s="225">
        <v>0</v>
      </c>
      <c r="D868" s="221">
        <v>0</v>
      </c>
      <c r="E868" s="192">
        <f t="shared" si="16"/>
        <v>7882.2399999999943</v>
      </c>
      <c r="F868" s="78"/>
      <c r="G868" s="79"/>
      <c r="H868" s="80"/>
      <c r="I868" s="84"/>
    </row>
    <row r="869" spans="1:9">
      <c r="A869" s="92"/>
      <c r="B869" s="82"/>
      <c r="C869" s="225">
        <v>0</v>
      </c>
      <c r="D869" s="221">
        <v>0</v>
      </c>
      <c r="E869" s="192">
        <f t="shared" si="16"/>
        <v>7882.2399999999943</v>
      </c>
      <c r="F869" s="78"/>
      <c r="G869" s="79"/>
      <c r="H869" s="80"/>
      <c r="I869" s="84"/>
    </row>
    <row r="870" spans="1:9">
      <c r="A870" s="92"/>
      <c r="B870" s="82"/>
      <c r="C870" s="225">
        <v>0</v>
      </c>
      <c r="D870" s="221">
        <v>0</v>
      </c>
      <c r="E870" s="192">
        <f t="shared" si="16"/>
        <v>7882.2399999999943</v>
      </c>
      <c r="F870" s="78"/>
      <c r="G870" s="79"/>
      <c r="H870" s="80"/>
      <c r="I870" s="84"/>
    </row>
    <row r="871" spans="1:9">
      <c r="A871" s="92"/>
      <c r="B871" s="82"/>
      <c r="C871" s="225">
        <v>0</v>
      </c>
      <c r="D871" s="221">
        <v>0</v>
      </c>
      <c r="E871" s="192">
        <f t="shared" si="16"/>
        <v>7882.2399999999943</v>
      </c>
      <c r="F871" s="78"/>
      <c r="G871" s="79"/>
      <c r="H871" s="80"/>
      <c r="I871" s="84"/>
    </row>
    <row r="872" spans="1:9">
      <c r="A872" s="92"/>
      <c r="B872" s="82"/>
      <c r="C872" s="225">
        <v>0</v>
      </c>
      <c r="D872" s="221">
        <v>0</v>
      </c>
      <c r="E872" s="192">
        <f t="shared" si="16"/>
        <v>7882.2399999999943</v>
      </c>
      <c r="F872" s="78"/>
      <c r="G872" s="79"/>
      <c r="H872" s="80"/>
      <c r="I872" s="84"/>
    </row>
    <row r="873" spans="1:9">
      <c r="A873" s="92"/>
      <c r="B873" s="82"/>
      <c r="C873" s="225">
        <v>0</v>
      </c>
      <c r="D873" s="221">
        <v>0</v>
      </c>
      <c r="E873" s="192">
        <f t="shared" si="16"/>
        <v>7882.2399999999943</v>
      </c>
      <c r="F873" s="78"/>
      <c r="G873" s="79"/>
      <c r="H873" s="80"/>
      <c r="I873" s="84"/>
    </row>
    <row r="874" spans="1:9">
      <c r="A874" s="92"/>
      <c r="B874" s="82"/>
      <c r="C874" s="225">
        <v>0</v>
      </c>
      <c r="D874" s="221">
        <v>0</v>
      </c>
      <c r="E874" s="192">
        <f t="shared" si="16"/>
        <v>7882.2399999999943</v>
      </c>
      <c r="F874" s="78"/>
      <c r="G874" s="79"/>
      <c r="H874" s="80"/>
      <c r="I874" s="84"/>
    </row>
    <row r="875" spans="1:9">
      <c r="A875" s="92"/>
      <c r="B875" s="82"/>
      <c r="C875" s="225">
        <v>0</v>
      </c>
      <c r="D875" s="221">
        <v>0</v>
      </c>
      <c r="E875" s="192">
        <f t="shared" si="16"/>
        <v>7882.2399999999943</v>
      </c>
      <c r="F875" s="78"/>
      <c r="G875" s="79"/>
      <c r="H875" s="80"/>
      <c r="I875" s="84"/>
    </row>
    <row r="876" spans="1:9">
      <c r="A876" s="92"/>
      <c r="B876" s="82"/>
      <c r="C876" s="225">
        <v>0</v>
      </c>
      <c r="D876" s="221">
        <v>0</v>
      </c>
      <c r="E876" s="192">
        <f t="shared" si="16"/>
        <v>7882.2399999999943</v>
      </c>
      <c r="F876" s="78"/>
      <c r="G876" s="79"/>
      <c r="H876" s="80"/>
      <c r="I876" s="84"/>
    </row>
    <row r="877" spans="1:9">
      <c r="A877" s="92"/>
      <c r="B877" s="82"/>
      <c r="C877" s="225">
        <v>0</v>
      </c>
      <c r="D877" s="221">
        <v>0</v>
      </c>
      <c r="E877" s="192">
        <f t="shared" si="16"/>
        <v>7882.2399999999943</v>
      </c>
      <c r="F877" s="78"/>
      <c r="G877" s="79"/>
      <c r="H877" s="80"/>
      <c r="I877" s="84"/>
    </row>
    <row r="878" spans="1:9">
      <c r="A878" s="92"/>
      <c r="B878" s="82"/>
      <c r="C878" s="225">
        <v>0</v>
      </c>
      <c r="D878" s="221">
        <v>0</v>
      </c>
      <c r="E878" s="192">
        <f t="shared" si="16"/>
        <v>7882.2399999999943</v>
      </c>
      <c r="F878" s="78"/>
      <c r="G878" s="79"/>
      <c r="H878" s="80"/>
      <c r="I878" s="84"/>
    </row>
    <row r="879" spans="1:9">
      <c r="A879" s="92"/>
      <c r="B879" s="82"/>
      <c r="C879" s="225">
        <v>0</v>
      </c>
      <c r="D879" s="221">
        <v>0</v>
      </c>
      <c r="E879" s="192">
        <f t="shared" si="16"/>
        <v>7882.2399999999943</v>
      </c>
      <c r="F879" s="78"/>
      <c r="G879" s="79"/>
      <c r="H879" s="80"/>
      <c r="I879" s="84"/>
    </row>
    <row r="880" spans="1:9">
      <c r="A880" s="92"/>
      <c r="B880" s="82"/>
      <c r="C880" s="225">
        <v>0</v>
      </c>
      <c r="D880" s="221">
        <v>0</v>
      </c>
      <c r="E880" s="192">
        <f t="shared" si="16"/>
        <v>7882.2399999999943</v>
      </c>
      <c r="F880" s="78"/>
      <c r="G880" s="79"/>
      <c r="H880" s="80"/>
      <c r="I880" s="84"/>
    </row>
    <row r="881" spans="1:9">
      <c r="A881" s="92"/>
      <c r="B881" s="82"/>
      <c r="C881" s="225">
        <v>0</v>
      </c>
      <c r="D881" s="221">
        <v>0</v>
      </c>
      <c r="E881" s="192">
        <f t="shared" si="16"/>
        <v>7882.2399999999943</v>
      </c>
      <c r="F881" s="78"/>
      <c r="G881" s="79"/>
      <c r="H881" s="80"/>
      <c r="I881" s="84"/>
    </row>
    <row r="882" spans="1:9">
      <c r="A882" s="92"/>
      <c r="B882" s="82"/>
      <c r="C882" s="225">
        <v>0</v>
      </c>
      <c r="D882" s="221">
        <v>0</v>
      </c>
      <c r="E882" s="192">
        <f t="shared" si="16"/>
        <v>7882.2399999999943</v>
      </c>
      <c r="F882" s="78"/>
      <c r="G882" s="79"/>
      <c r="H882" s="80"/>
      <c r="I882" s="84"/>
    </row>
    <row r="883" spans="1:9">
      <c r="A883" s="92"/>
      <c r="B883" s="82"/>
      <c r="C883" s="225">
        <v>0</v>
      </c>
      <c r="D883" s="221">
        <v>0</v>
      </c>
      <c r="E883" s="192">
        <f t="shared" si="16"/>
        <v>7882.2399999999943</v>
      </c>
      <c r="F883" s="78"/>
      <c r="G883" s="79"/>
      <c r="H883" s="80"/>
      <c r="I883" s="84"/>
    </row>
    <row r="884" spans="1:9">
      <c r="A884" s="92"/>
      <c r="B884" s="82"/>
      <c r="C884" s="225">
        <v>0</v>
      </c>
      <c r="D884" s="221">
        <v>0</v>
      </c>
      <c r="E884" s="192">
        <f t="shared" si="16"/>
        <v>7882.2399999999943</v>
      </c>
      <c r="F884" s="78"/>
      <c r="G884" s="79"/>
      <c r="H884" s="80"/>
      <c r="I884" s="84"/>
    </row>
    <row r="885" spans="1:9">
      <c r="A885" s="92"/>
      <c r="B885" s="82"/>
      <c r="C885" s="225">
        <v>0</v>
      </c>
      <c r="D885" s="221">
        <v>0</v>
      </c>
      <c r="E885" s="192">
        <f t="shared" si="16"/>
        <v>7882.2399999999943</v>
      </c>
      <c r="F885" s="78"/>
      <c r="G885" s="79"/>
      <c r="H885" s="80"/>
      <c r="I885" s="84"/>
    </row>
    <row r="886" spans="1:9">
      <c r="A886" s="92"/>
      <c r="B886" s="82"/>
      <c r="C886" s="225">
        <v>0</v>
      </c>
      <c r="D886" s="221">
        <v>0</v>
      </c>
      <c r="E886" s="192">
        <f t="shared" si="16"/>
        <v>7882.2399999999943</v>
      </c>
      <c r="F886" s="78"/>
      <c r="G886" s="79"/>
      <c r="H886" s="80"/>
      <c r="I886" s="84"/>
    </row>
    <row r="887" spans="1:9">
      <c r="A887" s="92"/>
      <c r="B887" s="82"/>
      <c r="C887" s="225">
        <v>0</v>
      </c>
      <c r="D887" s="221">
        <v>0</v>
      </c>
      <c r="E887" s="192">
        <f t="shared" si="16"/>
        <v>7882.2399999999943</v>
      </c>
      <c r="F887" s="78"/>
      <c r="G887" s="79"/>
      <c r="H887" s="80"/>
      <c r="I887" s="84"/>
    </row>
    <row r="888" spans="1:9">
      <c r="A888" s="92"/>
      <c r="B888" s="82"/>
      <c r="C888" s="225">
        <v>0</v>
      </c>
      <c r="D888" s="221">
        <v>0</v>
      </c>
      <c r="E888" s="192">
        <f t="shared" si="16"/>
        <v>7882.2399999999943</v>
      </c>
      <c r="F888" s="78"/>
      <c r="G888" s="79"/>
      <c r="H888" s="80"/>
      <c r="I888" s="84"/>
    </row>
    <row r="889" spans="1:9">
      <c r="A889" s="92"/>
      <c r="B889" s="82"/>
      <c r="C889" s="225">
        <v>0</v>
      </c>
      <c r="D889" s="221">
        <v>0</v>
      </c>
      <c r="E889" s="192">
        <f t="shared" si="16"/>
        <v>7882.2399999999943</v>
      </c>
      <c r="F889" s="78"/>
      <c r="G889" s="79"/>
      <c r="H889" s="80"/>
      <c r="I889" s="84"/>
    </row>
    <row r="890" spans="1:9">
      <c r="A890" s="92"/>
      <c r="B890" s="82"/>
      <c r="C890" s="225">
        <v>0</v>
      </c>
      <c r="D890" s="221">
        <v>0</v>
      </c>
      <c r="E890" s="192">
        <f t="shared" si="16"/>
        <v>7882.2399999999943</v>
      </c>
      <c r="F890" s="78"/>
      <c r="G890" s="79"/>
      <c r="H890" s="80"/>
      <c r="I890" s="84"/>
    </row>
    <row r="891" spans="1:9">
      <c r="A891" s="92"/>
      <c r="B891" s="82"/>
      <c r="C891" s="225">
        <v>0</v>
      </c>
      <c r="D891" s="221">
        <v>0</v>
      </c>
      <c r="E891" s="192">
        <f t="shared" si="16"/>
        <v>7882.2399999999943</v>
      </c>
      <c r="F891" s="78"/>
      <c r="G891" s="79"/>
      <c r="H891" s="80"/>
      <c r="I891" s="84"/>
    </row>
    <row r="892" spans="1:9">
      <c r="A892" s="92"/>
      <c r="B892" s="82"/>
      <c r="C892" s="225">
        <v>0</v>
      </c>
      <c r="D892" s="221">
        <v>0</v>
      </c>
      <c r="E892" s="192">
        <f t="shared" si="16"/>
        <v>7882.2399999999943</v>
      </c>
      <c r="F892" s="78"/>
      <c r="G892" s="79"/>
      <c r="H892" s="80"/>
      <c r="I892" s="84"/>
    </row>
    <row r="893" spans="1:9">
      <c r="A893" s="92"/>
      <c r="B893" s="82"/>
      <c r="C893" s="225">
        <v>0</v>
      </c>
      <c r="D893" s="221">
        <v>0</v>
      </c>
      <c r="E893" s="192">
        <f t="shared" si="16"/>
        <v>7882.2399999999943</v>
      </c>
      <c r="F893" s="78"/>
      <c r="G893" s="79"/>
      <c r="H893" s="80"/>
      <c r="I893" s="84"/>
    </row>
    <row r="894" spans="1:9">
      <c r="A894" s="92"/>
      <c r="B894" s="82"/>
      <c r="C894" s="225">
        <v>0</v>
      </c>
      <c r="D894" s="221">
        <v>0</v>
      </c>
      <c r="E894" s="192">
        <f t="shared" si="16"/>
        <v>7882.2399999999943</v>
      </c>
      <c r="F894" s="78"/>
      <c r="G894" s="79"/>
      <c r="H894" s="80"/>
      <c r="I894" s="84"/>
    </row>
    <row r="895" spans="1:9">
      <c r="A895" s="92"/>
      <c r="B895" s="82"/>
      <c r="C895" s="225">
        <v>0</v>
      </c>
      <c r="D895" s="221">
        <v>0</v>
      </c>
      <c r="E895" s="192">
        <f t="shared" si="16"/>
        <v>7882.2399999999943</v>
      </c>
      <c r="F895" s="78"/>
      <c r="G895" s="79"/>
      <c r="H895" s="80"/>
      <c r="I895" s="84"/>
    </row>
    <row r="896" spans="1:9">
      <c r="A896" s="92"/>
      <c r="B896" s="82"/>
      <c r="C896" s="225">
        <v>0</v>
      </c>
      <c r="D896" s="221">
        <v>0</v>
      </c>
      <c r="E896" s="192">
        <f t="shared" si="16"/>
        <v>7882.2399999999943</v>
      </c>
      <c r="F896" s="78"/>
      <c r="G896" s="79"/>
      <c r="H896" s="80"/>
      <c r="I896" s="84"/>
    </row>
    <row r="897" spans="1:9">
      <c r="A897" s="92"/>
      <c r="B897" s="82"/>
      <c r="C897" s="225">
        <v>0</v>
      </c>
      <c r="D897" s="221">
        <v>0</v>
      </c>
      <c r="E897" s="192">
        <f t="shared" si="16"/>
        <v>7882.2399999999943</v>
      </c>
      <c r="F897" s="78"/>
      <c r="G897" s="79"/>
      <c r="H897" s="80"/>
      <c r="I897" s="84"/>
    </row>
    <row r="898" spans="1:9">
      <c r="A898" s="92"/>
      <c r="B898" s="82"/>
      <c r="C898" s="225">
        <v>0</v>
      </c>
      <c r="D898" s="221">
        <v>0</v>
      </c>
      <c r="E898" s="192">
        <f t="shared" si="16"/>
        <v>7882.2399999999943</v>
      </c>
      <c r="F898" s="78"/>
      <c r="G898" s="79"/>
      <c r="H898" s="80"/>
      <c r="I898" s="84"/>
    </row>
    <row r="899" spans="1:9">
      <c r="A899" s="92"/>
      <c r="B899" s="82"/>
      <c r="C899" s="225">
        <v>0</v>
      </c>
      <c r="D899" s="221">
        <v>0</v>
      </c>
      <c r="E899" s="192">
        <f t="shared" si="16"/>
        <v>7882.2399999999943</v>
      </c>
      <c r="F899" s="78"/>
      <c r="G899" s="79"/>
      <c r="H899" s="80"/>
      <c r="I899" s="84"/>
    </row>
    <row r="900" spans="1:9">
      <c r="A900" s="92"/>
      <c r="B900" s="82"/>
      <c r="C900" s="225">
        <v>0</v>
      </c>
      <c r="D900" s="221">
        <v>0</v>
      </c>
      <c r="E900" s="192">
        <f t="shared" si="16"/>
        <v>7882.2399999999943</v>
      </c>
      <c r="F900" s="78"/>
      <c r="G900" s="79"/>
      <c r="H900" s="80"/>
      <c r="I900" s="84"/>
    </row>
    <row r="901" spans="1:9">
      <c r="A901" s="92"/>
      <c r="B901" s="82"/>
      <c r="C901" s="225">
        <v>0</v>
      </c>
      <c r="D901" s="221">
        <v>0</v>
      </c>
      <c r="E901" s="192">
        <f t="shared" si="16"/>
        <v>7882.2399999999943</v>
      </c>
      <c r="F901" s="78"/>
      <c r="G901" s="79"/>
      <c r="H901" s="80"/>
      <c r="I901" s="84"/>
    </row>
    <row r="902" spans="1:9">
      <c r="A902" s="92"/>
      <c r="B902" s="82"/>
      <c r="C902" s="225">
        <v>0</v>
      </c>
      <c r="D902" s="221">
        <v>0</v>
      </c>
      <c r="E902" s="192">
        <f t="shared" si="16"/>
        <v>7882.2399999999943</v>
      </c>
      <c r="F902" s="78"/>
      <c r="G902" s="79"/>
      <c r="H902" s="80"/>
      <c r="I902" s="84"/>
    </row>
    <row r="903" spans="1:9">
      <c r="A903" s="92"/>
      <c r="B903" s="82"/>
      <c r="C903" s="225">
        <v>0</v>
      </c>
      <c r="D903" s="221">
        <v>0</v>
      </c>
      <c r="E903" s="192">
        <f t="shared" si="16"/>
        <v>7882.2399999999943</v>
      </c>
      <c r="F903" s="78"/>
      <c r="G903" s="79"/>
      <c r="H903" s="80"/>
      <c r="I903" s="84"/>
    </row>
    <row r="904" spans="1:9">
      <c r="A904" s="92"/>
      <c r="B904" s="82"/>
      <c r="C904" s="225">
        <v>0</v>
      </c>
      <c r="D904" s="221">
        <v>0</v>
      </c>
      <c r="E904" s="192">
        <f t="shared" si="16"/>
        <v>7882.2399999999943</v>
      </c>
      <c r="F904" s="78"/>
      <c r="G904" s="79"/>
      <c r="H904" s="80"/>
      <c r="I904" s="84"/>
    </row>
    <row r="905" spans="1:9">
      <c r="A905" s="92"/>
      <c r="B905" s="82"/>
      <c r="C905" s="225">
        <v>0</v>
      </c>
      <c r="D905" s="221">
        <v>0</v>
      </c>
      <c r="E905" s="192">
        <f t="shared" si="16"/>
        <v>7882.2399999999943</v>
      </c>
      <c r="F905" s="78"/>
      <c r="G905" s="79"/>
      <c r="H905" s="80"/>
      <c r="I905" s="84"/>
    </row>
    <row r="906" spans="1:9">
      <c r="A906" s="92"/>
      <c r="B906" s="82"/>
      <c r="C906" s="225">
        <v>0</v>
      </c>
      <c r="D906" s="221">
        <v>0</v>
      </c>
      <c r="E906" s="192">
        <f t="shared" si="16"/>
        <v>7882.2399999999943</v>
      </c>
      <c r="F906" s="78"/>
      <c r="G906" s="79"/>
      <c r="H906" s="80"/>
      <c r="I906" s="84"/>
    </row>
    <row r="907" spans="1:9">
      <c r="A907" s="92"/>
      <c r="B907" s="82"/>
      <c r="C907" s="225">
        <v>0</v>
      </c>
      <c r="D907" s="221">
        <v>0</v>
      </c>
      <c r="E907" s="192">
        <f t="shared" si="16"/>
        <v>7882.2399999999943</v>
      </c>
      <c r="F907" s="78"/>
      <c r="G907" s="79"/>
      <c r="H907" s="80"/>
      <c r="I907" s="84"/>
    </row>
    <row r="908" spans="1:9">
      <c r="A908" s="92"/>
      <c r="B908" s="82"/>
      <c r="C908" s="225">
        <v>0</v>
      </c>
      <c r="D908" s="221">
        <v>0</v>
      </c>
      <c r="E908" s="192">
        <f t="shared" si="16"/>
        <v>7882.2399999999943</v>
      </c>
      <c r="F908" s="78"/>
      <c r="G908" s="79"/>
      <c r="H908" s="80"/>
      <c r="I908" s="84"/>
    </row>
    <row r="909" spans="1:9">
      <c r="A909" s="92"/>
      <c r="B909" s="82"/>
      <c r="C909" s="225">
        <v>0</v>
      </c>
      <c r="D909" s="221">
        <v>0</v>
      </c>
      <c r="E909" s="192">
        <f t="shared" si="16"/>
        <v>7882.2399999999943</v>
      </c>
      <c r="F909" s="78"/>
      <c r="G909" s="79"/>
      <c r="H909" s="80"/>
      <c r="I909" s="84"/>
    </row>
    <row r="910" spans="1:9">
      <c r="A910" s="92"/>
      <c r="B910" s="82"/>
      <c r="C910" s="225">
        <v>0</v>
      </c>
      <c r="D910" s="221">
        <v>0</v>
      </c>
      <c r="E910" s="192">
        <f t="shared" si="16"/>
        <v>7882.2399999999943</v>
      </c>
      <c r="F910" s="78"/>
      <c r="G910" s="79"/>
      <c r="H910" s="80"/>
      <c r="I910" s="84"/>
    </row>
    <row r="911" spans="1:9">
      <c r="A911" s="92"/>
      <c r="B911" s="82"/>
      <c r="C911" s="225">
        <v>0</v>
      </c>
      <c r="D911" s="221">
        <v>0</v>
      </c>
      <c r="E911" s="192">
        <f t="shared" si="16"/>
        <v>7882.2399999999943</v>
      </c>
      <c r="F911" s="78"/>
      <c r="G911" s="79"/>
      <c r="H911" s="80"/>
      <c r="I911" s="84"/>
    </row>
    <row r="912" spans="1:9">
      <c r="A912" s="92"/>
      <c r="B912" s="82"/>
      <c r="C912" s="225">
        <v>0</v>
      </c>
      <c r="D912" s="221">
        <v>0</v>
      </c>
      <c r="E912" s="192">
        <f t="shared" si="16"/>
        <v>7882.2399999999943</v>
      </c>
      <c r="F912" s="78"/>
      <c r="G912" s="79"/>
      <c r="H912" s="80"/>
      <c r="I912" s="84"/>
    </row>
    <row r="913" spans="1:9">
      <c r="A913" s="92"/>
      <c r="B913" s="82"/>
      <c r="C913" s="225">
        <v>0</v>
      </c>
      <c r="D913" s="221">
        <v>0</v>
      </c>
      <c r="E913" s="192">
        <f t="shared" si="16"/>
        <v>7882.2399999999943</v>
      </c>
      <c r="F913" s="78"/>
      <c r="G913" s="79"/>
      <c r="H913" s="80"/>
      <c r="I913" s="84"/>
    </row>
    <row r="914" spans="1:9">
      <c r="A914" s="92"/>
      <c r="B914" s="82"/>
      <c r="C914" s="225">
        <v>0</v>
      </c>
      <c r="D914" s="221">
        <v>0</v>
      </c>
      <c r="E914" s="192">
        <f t="shared" si="16"/>
        <v>7882.2399999999943</v>
      </c>
      <c r="F914" s="78"/>
      <c r="G914" s="79"/>
      <c r="H914" s="80"/>
      <c r="I914" s="84"/>
    </row>
    <row r="915" spans="1:9">
      <c r="A915" s="92"/>
      <c r="B915" s="82"/>
      <c r="C915" s="225">
        <v>0</v>
      </c>
      <c r="D915" s="221">
        <v>0</v>
      </c>
      <c r="E915" s="192">
        <f t="shared" si="16"/>
        <v>7882.2399999999943</v>
      </c>
      <c r="F915" s="78"/>
      <c r="G915" s="79"/>
      <c r="H915" s="80"/>
      <c r="I915" s="84"/>
    </row>
    <row r="916" spans="1:9">
      <c r="A916" s="92"/>
      <c r="B916" s="82"/>
      <c r="C916" s="225">
        <v>0</v>
      </c>
      <c r="D916" s="221">
        <v>0</v>
      </c>
      <c r="E916" s="192">
        <f t="shared" si="16"/>
        <v>7882.2399999999943</v>
      </c>
      <c r="F916" s="78"/>
      <c r="G916" s="79"/>
      <c r="H916" s="80"/>
      <c r="I916" s="84"/>
    </row>
    <row r="917" spans="1:9">
      <c r="A917" s="92"/>
      <c r="B917" s="82"/>
      <c r="C917" s="225">
        <v>0</v>
      </c>
      <c r="D917" s="221">
        <v>0</v>
      </c>
      <c r="E917" s="192">
        <f t="shared" si="16"/>
        <v>7882.2399999999943</v>
      </c>
      <c r="F917" s="78"/>
      <c r="G917" s="79"/>
      <c r="H917" s="80"/>
      <c r="I917" s="84"/>
    </row>
    <row r="918" spans="1:9">
      <c r="A918" s="92"/>
      <c r="B918" s="82"/>
      <c r="C918" s="225">
        <v>0</v>
      </c>
      <c r="D918" s="221">
        <v>0</v>
      </c>
      <c r="E918" s="192">
        <f t="shared" si="16"/>
        <v>7882.2399999999943</v>
      </c>
      <c r="F918" s="78"/>
      <c r="G918" s="79"/>
      <c r="H918" s="80"/>
      <c r="I918" s="84"/>
    </row>
    <row r="919" spans="1:9">
      <c r="A919" s="92"/>
      <c r="B919" s="82"/>
      <c r="C919" s="225">
        <v>0</v>
      </c>
      <c r="D919" s="221">
        <v>0</v>
      </c>
      <c r="E919" s="192">
        <f t="shared" si="16"/>
        <v>7882.2399999999943</v>
      </c>
      <c r="F919" s="78"/>
      <c r="G919" s="79"/>
      <c r="H919" s="80"/>
      <c r="I919" s="84"/>
    </row>
    <row r="920" spans="1:9">
      <c r="A920" s="92"/>
      <c r="B920" s="82"/>
      <c r="C920" s="225">
        <v>0</v>
      </c>
      <c r="D920" s="221">
        <v>0</v>
      </c>
      <c r="E920" s="192">
        <f t="shared" ref="E920:E983" si="17">E919-C920+D920</f>
        <v>7882.2399999999943</v>
      </c>
      <c r="F920" s="78"/>
      <c r="G920" s="79"/>
      <c r="H920" s="80"/>
      <c r="I920" s="84"/>
    </row>
    <row r="921" spans="1:9">
      <c r="A921" s="92"/>
      <c r="B921" s="82"/>
      <c r="C921" s="225">
        <v>0</v>
      </c>
      <c r="D921" s="221">
        <v>0</v>
      </c>
      <c r="E921" s="192">
        <f t="shared" si="17"/>
        <v>7882.2399999999943</v>
      </c>
      <c r="F921" s="78"/>
      <c r="G921" s="79"/>
      <c r="H921" s="80"/>
      <c r="I921" s="84"/>
    </row>
    <row r="922" spans="1:9">
      <c r="A922" s="92"/>
      <c r="B922" s="82"/>
      <c r="C922" s="225">
        <v>0</v>
      </c>
      <c r="D922" s="221">
        <v>0</v>
      </c>
      <c r="E922" s="192">
        <f t="shared" si="17"/>
        <v>7882.2399999999943</v>
      </c>
      <c r="F922" s="78"/>
      <c r="G922" s="79"/>
      <c r="H922" s="80"/>
      <c r="I922" s="84"/>
    </row>
    <row r="923" spans="1:9">
      <c r="A923" s="92"/>
      <c r="B923" s="82"/>
      <c r="C923" s="225">
        <v>0</v>
      </c>
      <c r="D923" s="221">
        <v>0</v>
      </c>
      <c r="E923" s="192">
        <f t="shared" si="17"/>
        <v>7882.2399999999943</v>
      </c>
      <c r="F923" s="78"/>
      <c r="G923" s="79"/>
      <c r="H923" s="80"/>
      <c r="I923" s="84"/>
    </row>
    <row r="924" spans="1:9">
      <c r="A924" s="92"/>
      <c r="B924" s="82"/>
      <c r="C924" s="225">
        <v>0</v>
      </c>
      <c r="D924" s="221">
        <v>0</v>
      </c>
      <c r="E924" s="192">
        <f t="shared" si="17"/>
        <v>7882.2399999999943</v>
      </c>
      <c r="F924" s="78"/>
      <c r="G924" s="79"/>
      <c r="H924" s="80"/>
      <c r="I924" s="84"/>
    </row>
    <row r="925" spans="1:9">
      <c r="A925" s="92"/>
      <c r="B925" s="82"/>
      <c r="C925" s="225">
        <v>0</v>
      </c>
      <c r="D925" s="221">
        <v>0</v>
      </c>
      <c r="E925" s="192">
        <f t="shared" si="17"/>
        <v>7882.2399999999943</v>
      </c>
      <c r="F925" s="78"/>
      <c r="G925" s="79"/>
      <c r="H925" s="80"/>
      <c r="I925" s="84"/>
    </row>
    <row r="926" spans="1:9">
      <c r="A926" s="92"/>
      <c r="B926" s="82"/>
      <c r="C926" s="225">
        <v>0</v>
      </c>
      <c r="D926" s="221">
        <v>0</v>
      </c>
      <c r="E926" s="192">
        <f t="shared" si="17"/>
        <v>7882.2399999999943</v>
      </c>
      <c r="F926" s="78"/>
      <c r="G926" s="79"/>
      <c r="H926" s="80"/>
      <c r="I926" s="84"/>
    </row>
    <row r="927" spans="1:9">
      <c r="A927" s="92"/>
      <c r="B927" s="82"/>
      <c r="C927" s="225">
        <v>0</v>
      </c>
      <c r="D927" s="221">
        <v>0</v>
      </c>
      <c r="E927" s="192">
        <f t="shared" si="17"/>
        <v>7882.2399999999943</v>
      </c>
      <c r="F927" s="78"/>
      <c r="G927" s="79"/>
      <c r="H927" s="80"/>
      <c r="I927" s="84"/>
    </row>
    <row r="928" spans="1:9">
      <c r="A928" s="92"/>
      <c r="B928" s="82"/>
      <c r="C928" s="225">
        <v>0</v>
      </c>
      <c r="D928" s="221">
        <v>0</v>
      </c>
      <c r="E928" s="192">
        <f t="shared" si="17"/>
        <v>7882.2399999999943</v>
      </c>
      <c r="F928" s="78"/>
      <c r="G928" s="79"/>
      <c r="H928" s="80"/>
      <c r="I928" s="84"/>
    </row>
    <row r="929" spans="1:9">
      <c r="A929" s="92"/>
      <c r="B929" s="82"/>
      <c r="C929" s="225">
        <v>0</v>
      </c>
      <c r="D929" s="221">
        <v>0</v>
      </c>
      <c r="E929" s="192">
        <f t="shared" si="17"/>
        <v>7882.2399999999943</v>
      </c>
      <c r="F929" s="78"/>
      <c r="G929" s="79"/>
      <c r="H929" s="80"/>
      <c r="I929" s="84"/>
    </row>
    <row r="930" spans="1:9">
      <c r="A930" s="92"/>
      <c r="B930" s="82"/>
      <c r="C930" s="225">
        <v>0</v>
      </c>
      <c r="D930" s="221">
        <v>0</v>
      </c>
      <c r="E930" s="192">
        <f t="shared" si="17"/>
        <v>7882.2399999999943</v>
      </c>
      <c r="F930" s="78"/>
      <c r="G930" s="79"/>
      <c r="H930" s="80"/>
      <c r="I930" s="84"/>
    </row>
    <row r="931" spans="1:9">
      <c r="A931" s="92"/>
      <c r="B931" s="82"/>
      <c r="C931" s="225">
        <v>0</v>
      </c>
      <c r="D931" s="221">
        <v>0</v>
      </c>
      <c r="E931" s="192">
        <f t="shared" si="17"/>
        <v>7882.2399999999943</v>
      </c>
      <c r="F931" s="78"/>
      <c r="G931" s="79"/>
      <c r="H931" s="80"/>
      <c r="I931" s="84"/>
    </row>
    <row r="932" spans="1:9">
      <c r="A932" s="92"/>
      <c r="B932" s="82"/>
      <c r="C932" s="225">
        <v>0</v>
      </c>
      <c r="D932" s="221">
        <v>0</v>
      </c>
      <c r="E932" s="192">
        <f t="shared" si="17"/>
        <v>7882.2399999999943</v>
      </c>
      <c r="F932" s="78"/>
      <c r="G932" s="79"/>
      <c r="H932" s="80"/>
      <c r="I932" s="84"/>
    </row>
    <row r="933" spans="1:9">
      <c r="A933" s="92"/>
      <c r="B933" s="82"/>
      <c r="C933" s="225">
        <v>0</v>
      </c>
      <c r="D933" s="221">
        <v>0</v>
      </c>
      <c r="E933" s="192">
        <f t="shared" si="17"/>
        <v>7882.2399999999943</v>
      </c>
      <c r="F933" s="78"/>
      <c r="G933" s="79"/>
      <c r="H933" s="80"/>
      <c r="I933" s="84"/>
    </row>
    <row r="934" spans="1:9">
      <c r="A934" s="92"/>
      <c r="B934" s="82"/>
      <c r="C934" s="225">
        <v>0</v>
      </c>
      <c r="D934" s="221">
        <v>0</v>
      </c>
      <c r="E934" s="192">
        <f t="shared" si="17"/>
        <v>7882.2399999999943</v>
      </c>
      <c r="F934" s="78"/>
      <c r="G934" s="79"/>
      <c r="H934" s="80"/>
      <c r="I934" s="84"/>
    </row>
    <row r="935" spans="1:9">
      <c r="A935" s="92"/>
      <c r="B935" s="82"/>
      <c r="C935" s="225">
        <v>0</v>
      </c>
      <c r="D935" s="221">
        <v>0</v>
      </c>
      <c r="E935" s="192">
        <f t="shared" si="17"/>
        <v>7882.2399999999943</v>
      </c>
      <c r="F935" s="78"/>
      <c r="G935" s="79"/>
      <c r="H935" s="80"/>
      <c r="I935" s="84"/>
    </row>
    <row r="936" spans="1:9">
      <c r="A936" s="92"/>
      <c r="B936" s="82"/>
      <c r="C936" s="225">
        <v>0</v>
      </c>
      <c r="D936" s="221">
        <v>0</v>
      </c>
      <c r="E936" s="192">
        <f t="shared" si="17"/>
        <v>7882.2399999999943</v>
      </c>
      <c r="F936" s="78"/>
      <c r="G936" s="79"/>
      <c r="H936" s="80"/>
      <c r="I936" s="84"/>
    </row>
    <row r="937" spans="1:9">
      <c r="A937" s="92"/>
      <c r="B937" s="82"/>
      <c r="C937" s="225">
        <v>0</v>
      </c>
      <c r="D937" s="221">
        <v>0</v>
      </c>
      <c r="E937" s="192">
        <f t="shared" si="17"/>
        <v>7882.2399999999943</v>
      </c>
      <c r="F937" s="78"/>
      <c r="G937" s="79"/>
      <c r="H937" s="80"/>
      <c r="I937" s="84"/>
    </row>
    <row r="938" spans="1:9">
      <c r="A938" s="92"/>
      <c r="B938" s="82"/>
      <c r="C938" s="225">
        <v>0</v>
      </c>
      <c r="D938" s="221">
        <v>0</v>
      </c>
      <c r="E938" s="192">
        <f t="shared" si="17"/>
        <v>7882.2399999999943</v>
      </c>
      <c r="F938" s="78"/>
      <c r="G938" s="79"/>
      <c r="H938" s="80"/>
      <c r="I938" s="84"/>
    </row>
    <row r="939" spans="1:9">
      <c r="A939" s="92"/>
      <c r="B939" s="82"/>
      <c r="C939" s="225">
        <v>0</v>
      </c>
      <c r="D939" s="221">
        <v>0</v>
      </c>
      <c r="E939" s="192">
        <f t="shared" si="17"/>
        <v>7882.2399999999943</v>
      </c>
      <c r="F939" s="78"/>
      <c r="G939" s="79"/>
      <c r="H939" s="80"/>
      <c r="I939" s="84"/>
    </row>
    <row r="940" spans="1:9">
      <c r="A940" s="92"/>
      <c r="B940" s="82"/>
      <c r="C940" s="225">
        <v>0</v>
      </c>
      <c r="D940" s="221">
        <v>0</v>
      </c>
      <c r="E940" s="192">
        <f t="shared" si="17"/>
        <v>7882.2399999999943</v>
      </c>
      <c r="F940" s="78"/>
      <c r="G940" s="79"/>
      <c r="H940" s="80"/>
      <c r="I940" s="84"/>
    </row>
    <row r="941" spans="1:9">
      <c r="A941" s="92"/>
      <c r="B941" s="82"/>
      <c r="C941" s="225">
        <v>0</v>
      </c>
      <c r="D941" s="221">
        <v>0</v>
      </c>
      <c r="E941" s="192">
        <f t="shared" si="17"/>
        <v>7882.2399999999943</v>
      </c>
      <c r="F941" s="78"/>
      <c r="G941" s="79"/>
      <c r="H941" s="80"/>
      <c r="I941" s="84"/>
    </row>
    <row r="942" spans="1:9">
      <c r="A942" s="92"/>
      <c r="B942" s="82"/>
      <c r="C942" s="225">
        <v>0</v>
      </c>
      <c r="D942" s="221">
        <v>0</v>
      </c>
      <c r="E942" s="192">
        <f t="shared" si="17"/>
        <v>7882.2399999999943</v>
      </c>
      <c r="F942" s="78"/>
      <c r="G942" s="79"/>
      <c r="H942" s="80"/>
      <c r="I942" s="84"/>
    </row>
    <row r="943" spans="1:9">
      <c r="A943" s="92"/>
      <c r="B943" s="82"/>
      <c r="C943" s="225">
        <v>0</v>
      </c>
      <c r="D943" s="221">
        <v>0</v>
      </c>
      <c r="E943" s="192">
        <f t="shared" si="17"/>
        <v>7882.2399999999943</v>
      </c>
      <c r="F943" s="78"/>
      <c r="G943" s="79"/>
      <c r="H943" s="80"/>
      <c r="I943" s="84"/>
    </row>
    <row r="944" spans="1:9">
      <c r="A944" s="92"/>
      <c r="B944" s="82"/>
      <c r="C944" s="225">
        <v>0</v>
      </c>
      <c r="D944" s="221">
        <v>0</v>
      </c>
      <c r="E944" s="192">
        <f t="shared" si="17"/>
        <v>7882.2399999999943</v>
      </c>
      <c r="F944" s="78"/>
      <c r="G944" s="79"/>
      <c r="H944" s="80"/>
      <c r="I944" s="84"/>
    </row>
    <row r="945" spans="1:9">
      <c r="A945" s="92"/>
      <c r="B945" s="82"/>
      <c r="C945" s="225">
        <v>0</v>
      </c>
      <c r="D945" s="221">
        <v>0</v>
      </c>
      <c r="E945" s="192">
        <f t="shared" si="17"/>
        <v>7882.2399999999943</v>
      </c>
      <c r="F945" s="78"/>
      <c r="G945" s="79"/>
      <c r="H945" s="80"/>
      <c r="I945" s="84"/>
    </row>
    <row r="946" spans="1:9">
      <c r="A946" s="92"/>
      <c r="B946" s="82"/>
      <c r="C946" s="225">
        <v>0</v>
      </c>
      <c r="D946" s="221">
        <v>0</v>
      </c>
      <c r="E946" s="192">
        <f t="shared" si="17"/>
        <v>7882.2399999999943</v>
      </c>
      <c r="F946" s="78"/>
      <c r="G946" s="79"/>
      <c r="H946" s="80"/>
      <c r="I946" s="84"/>
    </row>
    <row r="947" spans="1:9">
      <c r="A947" s="92"/>
      <c r="B947" s="82"/>
      <c r="C947" s="225">
        <v>0</v>
      </c>
      <c r="D947" s="221">
        <v>0</v>
      </c>
      <c r="E947" s="192">
        <f t="shared" si="17"/>
        <v>7882.2399999999943</v>
      </c>
      <c r="F947" s="78"/>
      <c r="G947" s="79"/>
      <c r="H947" s="80"/>
      <c r="I947" s="84"/>
    </row>
    <row r="948" spans="1:9">
      <c r="A948" s="92"/>
      <c r="B948" s="82"/>
      <c r="C948" s="225">
        <v>0</v>
      </c>
      <c r="D948" s="221">
        <v>0</v>
      </c>
      <c r="E948" s="192">
        <f t="shared" si="17"/>
        <v>7882.2399999999943</v>
      </c>
      <c r="F948" s="78"/>
      <c r="G948" s="79"/>
      <c r="H948" s="80"/>
      <c r="I948" s="84"/>
    </row>
    <row r="949" spans="1:9">
      <c r="A949" s="92"/>
      <c r="B949" s="82"/>
      <c r="C949" s="225">
        <v>0</v>
      </c>
      <c r="D949" s="221">
        <v>0</v>
      </c>
      <c r="E949" s="192">
        <f t="shared" si="17"/>
        <v>7882.2399999999943</v>
      </c>
      <c r="F949" s="78"/>
      <c r="G949" s="79"/>
      <c r="H949" s="80"/>
      <c r="I949" s="84"/>
    </row>
    <row r="950" spans="1:9">
      <c r="A950" s="92"/>
      <c r="B950" s="82"/>
      <c r="C950" s="225">
        <v>0</v>
      </c>
      <c r="D950" s="221">
        <v>0</v>
      </c>
      <c r="E950" s="192">
        <f t="shared" si="17"/>
        <v>7882.2399999999943</v>
      </c>
      <c r="F950" s="78"/>
      <c r="G950" s="79"/>
      <c r="H950" s="80"/>
      <c r="I950" s="84"/>
    </row>
    <row r="951" spans="1:9">
      <c r="A951" s="92"/>
      <c r="B951" s="82"/>
      <c r="C951" s="225">
        <v>0</v>
      </c>
      <c r="D951" s="221">
        <v>0</v>
      </c>
      <c r="E951" s="192">
        <f t="shared" si="17"/>
        <v>7882.2399999999943</v>
      </c>
      <c r="F951" s="78"/>
      <c r="G951" s="79"/>
      <c r="H951" s="80"/>
      <c r="I951" s="84"/>
    </row>
    <row r="952" spans="1:9">
      <c r="A952" s="92"/>
      <c r="B952" s="82"/>
      <c r="C952" s="225">
        <v>0</v>
      </c>
      <c r="D952" s="221">
        <v>0</v>
      </c>
      <c r="E952" s="192">
        <f t="shared" si="17"/>
        <v>7882.2399999999943</v>
      </c>
      <c r="F952" s="78"/>
      <c r="G952" s="79"/>
      <c r="H952" s="80"/>
      <c r="I952" s="84"/>
    </row>
    <row r="953" spans="1:9">
      <c r="A953" s="92"/>
      <c r="B953" s="82"/>
      <c r="C953" s="225">
        <v>0</v>
      </c>
      <c r="D953" s="221">
        <v>0</v>
      </c>
      <c r="E953" s="192">
        <f t="shared" si="17"/>
        <v>7882.2399999999943</v>
      </c>
      <c r="F953" s="78"/>
      <c r="G953" s="79"/>
      <c r="H953" s="80"/>
      <c r="I953" s="84"/>
    </row>
    <row r="954" spans="1:9">
      <c r="A954" s="92"/>
      <c r="B954" s="82"/>
      <c r="C954" s="225">
        <v>0</v>
      </c>
      <c r="D954" s="221">
        <v>0</v>
      </c>
      <c r="E954" s="192">
        <f t="shared" si="17"/>
        <v>7882.2399999999943</v>
      </c>
      <c r="F954" s="78"/>
      <c r="G954" s="79"/>
      <c r="H954" s="80"/>
      <c r="I954" s="84"/>
    </row>
    <row r="955" spans="1:9">
      <c r="A955" s="92"/>
      <c r="B955" s="82"/>
      <c r="C955" s="225">
        <v>0</v>
      </c>
      <c r="D955" s="221">
        <v>0</v>
      </c>
      <c r="E955" s="192">
        <f t="shared" si="17"/>
        <v>7882.2399999999943</v>
      </c>
      <c r="F955" s="78"/>
      <c r="G955" s="79"/>
      <c r="H955" s="80"/>
      <c r="I955" s="84"/>
    </row>
    <row r="956" spans="1:9">
      <c r="A956" s="92"/>
      <c r="B956" s="82"/>
      <c r="C956" s="225">
        <v>0</v>
      </c>
      <c r="D956" s="221">
        <v>0</v>
      </c>
      <c r="E956" s="192">
        <f t="shared" si="17"/>
        <v>7882.2399999999943</v>
      </c>
      <c r="F956" s="78"/>
      <c r="G956" s="79"/>
      <c r="H956" s="80"/>
      <c r="I956" s="84"/>
    </row>
    <row r="957" spans="1:9">
      <c r="A957" s="92"/>
      <c r="B957" s="82"/>
      <c r="C957" s="225">
        <v>0</v>
      </c>
      <c r="D957" s="221">
        <v>0</v>
      </c>
      <c r="E957" s="192">
        <f t="shared" si="17"/>
        <v>7882.2399999999943</v>
      </c>
      <c r="F957" s="78"/>
      <c r="G957" s="79"/>
      <c r="H957" s="80"/>
      <c r="I957" s="84"/>
    </row>
    <row r="958" spans="1:9">
      <c r="A958" s="92"/>
      <c r="B958" s="82"/>
      <c r="C958" s="225">
        <v>0</v>
      </c>
      <c r="D958" s="221">
        <v>0</v>
      </c>
      <c r="E958" s="192">
        <f t="shared" si="17"/>
        <v>7882.2399999999943</v>
      </c>
      <c r="F958" s="78"/>
      <c r="G958" s="79"/>
      <c r="H958" s="80"/>
      <c r="I958" s="84"/>
    </row>
    <row r="959" spans="1:9">
      <c r="A959" s="92"/>
      <c r="B959" s="82"/>
      <c r="C959" s="225">
        <v>0</v>
      </c>
      <c r="D959" s="221">
        <v>0</v>
      </c>
      <c r="E959" s="192">
        <f t="shared" si="17"/>
        <v>7882.2399999999943</v>
      </c>
      <c r="F959" s="78"/>
      <c r="G959" s="79"/>
      <c r="H959" s="80"/>
      <c r="I959" s="84"/>
    </row>
    <row r="960" spans="1:9">
      <c r="A960" s="92"/>
      <c r="B960" s="82"/>
      <c r="C960" s="225">
        <v>0</v>
      </c>
      <c r="D960" s="221">
        <v>0</v>
      </c>
      <c r="E960" s="192">
        <f t="shared" si="17"/>
        <v>7882.2399999999943</v>
      </c>
      <c r="F960" s="78"/>
      <c r="G960" s="79"/>
      <c r="H960" s="80"/>
      <c r="I960" s="84"/>
    </row>
    <row r="961" spans="1:9">
      <c r="A961" s="92"/>
      <c r="B961" s="82"/>
      <c r="C961" s="225">
        <v>0</v>
      </c>
      <c r="D961" s="221">
        <v>0</v>
      </c>
      <c r="E961" s="192">
        <f t="shared" si="17"/>
        <v>7882.2399999999943</v>
      </c>
      <c r="F961" s="78"/>
      <c r="G961" s="79"/>
      <c r="H961" s="80"/>
      <c r="I961" s="84"/>
    </row>
    <row r="962" spans="1:9">
      <c r="A962" s="92"/>
      <c r="B962" s="82"/>
      <c r="C962" s="225">
        <v>0</v>
      </c>
      <c r="D962" s="221">
        <v>0</v>
      </c>
      <c r="E962" s="192">
        <f t="shared" si="17"/>
        <v>7882.2399999999943</v>
      </c>
      <c r="F962" s="78"/>
      <c r="G962" s="79"/>
      <c r="H962" s="80"/>
      <c r="I962" s="84"/>
    </row>
    <row r="963" spans="1:9">
      <c r="A963" s="92"/>
      <c r="B963" s="82"/>
      <c r="C963" s="225">
        <v>0</v>
      </c>
      <c r="D963" s="221">
        <v>0</v>
      </c>
      <c r="E963" s="192">
        <f t="shared" si="17"/>
        <v>7882.2399999999943</v>
      </c>
      <c r="F963" s="78"/>
      <c r="G963" s="79"/>
      <c r="H963" s="80"/>
      <c r="I963" s="84"/>
    </row>
    <row r="964" spans="1:9">
      <c r="A964" s="92"/>
      <c r="B964" s="82"/>
      <c r="C964" s="225">
        <v>0</v>
      </c>
      <c r="D964" s="221">
        <v>0</v>
      </c>
      <c r="E964" s="192">
        <f t="shared" si="17"/>
        <v>7882.2399999999943</v>
      </c>
      <c r="F964" s="78"/>
      <c r="G964" s="79"/>
      <c r="H964" s="80"/>
      <c r="I964" s="84"/>
    </row>
    <row r="965" spans="1:9">
      <c r="A965" s="92"/>
      <c r="B965" s="82"/>
      <c r="C965" s="225">
        <v>0</v>
      </c>
      <c r="D965" s="221">
        <v>0</v>
      </c>
      <c r="E965" s="192">
        <f t="shared" si="17"/>
        <v>7882.2399999999943</v>
      </c>
      <c r="F965" s="78"/>
      <c r="G965" s="79"/>
      <c r="H965" s="80"/>
      <c r="I965" s="84"/>
    </row>
    <row r="966" spans="1:9">
      <c r="A966" s="92"/>
      <c r="B966" s="82"/>
      <c r="C966" s="225">
        <v>0</v>
      </c>
      <c r="D966" s="221">
        <v>0</v>
      </c>
      <c r="E966" s="192">
        <f t="shared" si="17"/>
        <v>7882.2399999999943</v>
      </c>
      <c r="F966" s="78"/>
      <c r="G966" s="79"/>
      <c r="H966" s="80"/>
      <c r="I966" s="84"/>
    </row>
    <row r="967" spans="1:9">
      <c r="A967" s="92"/>
      <c r="B967" s="82"/>
      <c r="C967" s="225">
        <v>0</v>
      </c>
      <c r="D967" s="221">
        <v>0</v>
      </c>
      <c r="E967" s="192">
        <f t="shared" si="17"/>
        <v>7882.2399999999943</v>
      </c>
      <c r="F967" s="78"/>
      <c r="G967" s="79"/>
      <c r="H967" s="80"/>
      <c r="I967" s="84"/>
    </row>
    <row r="968" spans="1:9">
      <c r="A968" s="92"/>
      <c r="B968" s="82"/>
      <c r="C968" s="225">
        <v>0</v>
      </c>
      <c r="D968" s="221">
        <v>0</v>
      </c>
      <c r="E968" s="192">
        <f t="shared" si="17"/>
        <v>7882.2399999999943</v>
      </c>
      <c r="F968" s="78"/>
      <c r="G968" s="79"/>
      <c r="H968" s="80"/>
      <c r="I968" s="84"/>
    </row>
    <row r="969" spans="1:9">
      <c r="A969" s="92"/>
      <c r="B969" s="82"/>
      <c r="C969" s="225">
        <v>0</v>
      </c>
      <c r="D969" s="221">
        <v>0</v>
      </c>
      <c r="E969" s="192">
        <f t="shared" si="17"/>
        <v>7882.2399999999943</v>
      </c>
      <c r="F969" s="78"/>
      <c r="G969" s="79"/>
      <c r="H969" s="80"/>
      <c r="I969" s="84"/>
    </row>
    <row r="970" spans="1:9">
      <c r="A970" s="92"/>
      <c r="B970" s="82"/>
      <c r="C970" s="225">
        <v>0</v>
      </c>
      <c r="D970" s="221">
        <v>0</v>
      </c>
      <c r="E970" s="192">
        <f t="shared" si="17"/>
        <v>7882.2399999999943</v>
      </c>
      <c r="F970" s="78"/>
      <c r="G970" s="79"/>
      <c r="H970" s="80"/>
      <c r="I970" s="84"/>
    </row>
    <row r="971" spans="1:9">
      <c r="A971" s="92"/>
      <c r="B971" s="82"/>
      <c r="C971" s="225">
        <v>0</v>
      </c>
      <c r="D971" s="221">
        <v>0</v>
      </c>
      <c r="E971" s="192">
        <f t="shared" si="17"/>
        <v>7882.2399999999943</v>
      </c>
      <c r="F971" s="78"/>
      <c r="G971" s="79"/>
      <c r="H971" s="80"/>
      <c r="I971" s="84"/>
    </row>
    <row r="972" spans="1:9">
      <c r="A972" s="92"/>
      <c r="B972" s="82"/>
      <c r="C972" s="225">
        <v>0</v>
      </c>
      <c r="D972" s="221">
        <v>0</v>
      </c>
      <c r="E972" s="192">
        <f t="shared" si="17"/>
        <v>7882.2399999999943</v>
      </c>
      <c r="F972" s="78"/>
      <c r="G972" s="79"/>
      <c r="H972" s="80"/>
      <c r="I972" s="84"/>
    </row>
    <row r="973" spans="1:9">
      <c r="A973" s="92"/>
      <c r="B973" s="82"/>
      <c r="C973" s="225">
        <v>0</v>
      </c>
      <c r="D973" s="221">
        <v>0</v>
      </c>
      <c r="E973" s="192">
        <f t="shared" si="17"/>
        <v>7882.2399999999943</v>
      </c>
      <c r="F973" s="78"/>
      <c r="G973" s="79"/>
      <c r="H973" s="80"/>
      <c r="I973" s="84"/>
    </row>
    <row r="974" spans="1:9">
      <c r="A974" s="92"/>
      <c r="B974" s="82"/>
      <c r="C974" s="225">
        <v>0</v>
      </c>
      <c r="D974" s="221">
        <v>0</v>
      </c>
      <c r="E974" s="192">
        <f t="shared" si="17"/>
        <v>7882.2399999999943</v>
      </c>
      <c r="F974" s="78"/>
      <c r="G974" s="79"/>
      <c r="H974" s="80"/>
      <c r="I974" s="84"/>
    </row>
    <row r="975" spans="1:9">
      <c r="A975" s="92"/>
      <c r="B975" s="82"/>
      <c r="C975" s="225">
        <v>0</v>
      </c>
      <c r="D975" s="221">
        <v>0</v>
      </c>
      <c r="E975" s="192">
        <f t="shared" si="17"/>
        <v>7882.2399999999943</v>
      </c>
      <c r="F975" s="78"/>
      <c r="G975" s="79"/>
      <c r="H975" s="80"/>
      <c r="I975" s="84"/>
    </row>
    <row r="976" spans="1:9">
      <c r="A976" s="92"/>
      <c r="B976" s="82"/>
      <c r="C976" s="225">
        <v>0</v>
      </c>
      <c r="D976" s="221">
        <v>0</v>
      </c>
      <c r="E976" s="192">
        <f t="shared" si="17"/>
        <v>7882.2399999999943</v>
      </c>
      <c r="F976" s="78"/>
      <c r="G976" s="79"/>
      <c r="H976" s="80"/>
      <c r="I976" s="84"/>
    </row>
    <row r="977" spans="1:9">
      <c r="A977" s="92"/>
      <c r="B977" s="82"/>
      <c r="C977" s="225">
        <v>0</v>
      </c>
      <c r="D977" s="221">
        <v>0</v>
      </c>
      <c r="E977" s="192">
        <f t="shared" si="17"/>
        <v>7882.2399999999943</v>
      </c>
      <c r="F977" s="78"/>
      <c r="G977" s="79"/>
      <c r="H977" s="80"/>
      <c r="I977" s="84"/>
    </row>
    <row r="978" spans="1:9">
      <c r="A978" s="92"/>
      <c r="B978" s="82"/>
      <c r="C978" s="225">
        <v>0</v>
      </c>
      <c r="D978" s="221">
        <v>0</v>
      </c>
      <c r="E978" s="192">
        <f t="shared" si="17"/>
        <v>7882.2399999999943</v>
      </c>
      <c r="F978" s="78"/>
      <c r="G978" s="79"/>
      <c r="H978" s="80"/>
      <c r="I978" s="84"/>
    </row>
    <row r="979" spans="1:9">
      <c r="A979" s="92"/>
      <c r="B979" s="82"/>
      <c r="C979" s="225">
        <v>0</v>
      </c>
      <c r="D979" s="221">
        <v>0</v>
      </c>
      <c r="E979" s="192">
        <f t="shared" si="17"/>
        <v>7882.2399999999943</v>
      </c>
      <c r="F979" s="78"/>
      <c r="G979" s="79"/>
      <c r="H979" s="80"/>
      <c r="I979" s="84"/>
    </row>
    <row r="980" spans="1:9">
      <c r="A980" s="92"/>
      <c r="B980" s="82"/>
      <c r="C980" s="225">
        <v>0</v>
      </c>
      <c r="D980" s="221">
        <v>0</v>
      </c>
      <c r="E980" s="192">
        <f t="shared" si="17"/>
        <v>7882.2399999999943</v>
      </c>
      <c r="F980" s="78"/>
      <c r="G980" s="79"/>
      <c r="H980" s="80"/>
      <c r="I980" s="84"/>
    </row>
    <row r="981" spans="1:9">
      <c r="A981" s="92"/>
      <c r="B981" s="82"/>
      <c r="C981" s="225">
        <v>0</v>
      </c>
      <c r="D981" s="221">
        <v>0</v>
      </c>
      <c r="E981" s="192">
        <f t="shared" si="17"/>
        <v>7882.2399999999943</v>
      </c>
      <c r="F981" s="78"/>
      <c r="G981" s="79"/>
      <c r="H981" s="80"/>
      <c r="I981" s="84"/>
    </row>
    <row r="982" spans="1:9">
      <c r="A982" s="92"/>
      <c r="B982" s="82"/>
      <c r="C982" s="225">
        <v>0</v>
      </c>
      <c r="D982" s="221">
        <v>0</v>
      </c>
      <c r="E982" s="192">
        <f t="shared" si="17"/>
        <v>7882.2399999999943</v>
      </c>
      <c r="F982" s="78"/>
      <c r="G982" s="79"/>
      <c r="H982" s="80"/>
      <c r="I982" s="84"/>
    </row>
    <row r="983" spans="1:9">
      <c r="A983" s="92"/>
      <c r="B983" s="82"/>
      <c r="C983" s="225">
        <v>0</v>
      </c>
      <c r="D983" s="221">
        <v>0</v>
      </c>
      <c r="E983" s="192">
        <f t="shared" si="17"/>
        <v>7882.2399999999943</v>
      </c>
      <c r="F983" s="78"/>
      <c r="G983" s="79"/>
      <c r="H983" s="80"/>
      <c r="I983" s="84"/>
    </row>
    <row r="984" spans="1:9">
      <c r="A984" s="92"/>
      <c r="B984" s="82"/>
      <c r="C984" s="225">
        <v>0</v>
      </c>
      <c r="D984" s="221">
        <v>0</v>
      </c>
      <c r="E984" s="192">
        <f t="shared" ref="E984:E1047" si="18">E983-C984+D984</f>
        <v>7882.2399999999943</v>
      </c>
      <c r="F984" s="78"/>
      <c r="G984" s="79"/>
      <c r="H984" s="80"/>
      <c r="I984" s="84"/>
    </row>
    <row r="985" spans="1:9">
      <c r="A985" s="92"/>
      <c r="B985" s="82"/>
      <c r="C985" s="225">
        <v>0</v>
      </c>
      <c r="D985" s="221">
        <v>0</v>
      </c>
      <c r="E985" s="192">
        <f t="shared" si="18"/>
        <v>7882.2399999999943</v>
      </c>
      <c r="F985" s="78"/>
      <c r="G985" s="79"/>
      <c r="H985" s="80"/>
      <c r="I985" s="84"/>
    </row>
    <row r="986" spans="1:9">
      <c r="A986" s="92"/>
      <c r="B986" s="82"/>
      <c r="C986" s="225">
        <v>0</v>
      </c>
      <c r="D986" s="221">
        <v>0</v>
      </c>
      <c r="E986" s="192">
        <f t="shared" si="18"/>
        <v>7882.2399999999943</v>
      </c>
      <c r="F986" s="78"/>
      <c r="G986" s="79"/>
      <c r="H986" s="80"/>
      <c r="I986" s="84"/>
    </row>
    <row r="987" spans="1:9">
      <c r="A987" s="92"/>
      <c r="B987" s="82"/>
      <c r="C987" s="225">
        <v>0</v>
      </c>
      <c r="D987" s="221">
        <v>0</v>
      </c>
      <c r="E987" s="192">
        <f t="shared" si="18"/>
        <v>7882.2399999999943</v>
      </c>
      <c r="F987" s="78"/>
      <c r="G987" s="79"/>
      <c r="H987" s="80"/>
      <c r="I987" s="84"/>
    </row>
    <row r="988" spans="1:9">
      <c r="A988" s="92"/>
      <c r="B988" s="82"/>
      <c r="C988" s="225">
        <v>0</v>
      </c>
      <c r="D988" s="221">
        <v>0</v>
      </c>
      <c r="E988" s="192">
        <f t="shared" si="18"/>
        <v>7882.2399999999943</v>
      </c>
      <c r="F988" s="78"/>
      <c r="G988" s="79"/>
      <c r="H988" s="80"/>
      <c r="I988" s="84"/>
    </row>
    <row r="989" spans="1:9">
      <c r="A989" s="92"/>
      <c r="B989" s="82"/>
      <c r="C989" s="225">
        <v>0</v>
      </c>
      <c r="D989" s="221">
        <v>0</v>
      </c>
      <c r="E989" s="192">
        <f t="shared" si="18"/>
        <v>7882.2399999999943</v>
      </c>
      <c r="F989" s="78"/>
      <c r="G989" s="79"/>
      <c r="H989" s="80"/>
      <c r="I989" s="84"/>
    </row>
    <row r="990" spans="1:9">
      <c r="A990" s="92"/>
      <c r="B990" s="82"/>
      <c r="C990" s="225">
        <v>0</v>
      </c>
      <c r="D990" s="221">
        <v>0</v>
      </c>
      <c r="E990" s="192">
        <f t="shared" si="18"/>
        <v>7882.2399999999943</v>
      </c>
      <c r="F990" s="78"/>
      <c r="G990" s="79"/>
      <c r="H990" s="80"/>
      <c r="I990" s="84"/>
    </row>
    <row r="991" spans="1:9">
      <c r="A991" s="92"/>
      <c r="B991" s="82"/>
      <c r="C991" s="225">
        <v>0</v>
      </c>
      <c r="D991" s="221">
        <v>0</v>
      </c>
      <c r="E991" s="192">
        <f t="shared" si="18"/>
        <v>7882.2399999999943</v>
      </c>
      <c r="F991" s="78"/>
      <c r="G991" s="79"/>
      <c r="H991" s="80"/>
      <c r="I991" s="84"/>
    </row>
    <row r="992" spans="1:9">
      <c r="A992" s="92"/>
      <c r="B992" s="82"/>
      <c r="C992" s="225">
        <v>0</v>
      </c>
      <c r="D992" s="221">
        <v>0</v>
      </c>
      <c r="E992" s="192">
        <f t="shared" si="18"/>
        <v>7882.2399999999943</v>
      </c>
      <c r="F992" s="78"/>
      <c r="G992" s="79"/>
      <c r="H992" s="80"/>
      <c r="I992" s="84"/>
    </row>
    <row r="993" spans="1:9">
      <c r="A993" s="92"/>
      <c r="B993" s="82"/>
      <c r="C993" s="225">
        <v>0</v>
      </c>
      <c r="D993" s="221">
        <v>0</v>
      </c>
      <c r="E993" s="192">
        <f t="shared" si="18"/>
        <v>7882.2399999999943</v>
      </c>
      <c r="F993" s="78"/>
      <c r="G993" s="79"/>
      <c r="H993" s="80"/>
      <c r="I993" s="84"/>
    </row>
    <row r="994" spans="1:9">
      <c r="A994" s="92"/>
      <c r="B994" s="82"/>
      <c r="C994" s="225">
        <v>0</v>
      </c>
      <c r="D994" s="221">
        <v>0</v>
      </c>
      <c r="E994" s="192">
        <f t="shared" si="18"/>
        <v>7882.2399999999943</v>
      </c>
      <c r="F994" s="78"/>
      <c r="G994" s="79"/>
      <c r="H994" s="80"/>
      <c r="I994" s="84"/>
    </row>
    <row r="995" spans="1:9">
      <c r="A995" s="92"/>
      <c r="B995" s="82"/>
      <c r="C995" s="225">
        <v>0</v>
      </c>
      <c r="D995" s="221">
        <v>0</v>
      </c>
      <c r="E995" s="192">
        <f t="shared" si="18"/>
        <v>7882.2399999999943</v>
      </c>
      <c r="F995" s="78"/>
      <c r="G995" s="79"/>
      <c r="H995" s="80"/>
      <c r="I995" s="84"/>
    </row>
    <row r="996" spans="1:9">
      <c r="A996" s="92"/>
      <c r="B996" s="82"/>
      <c r="C996" s="225">
        <v>0</v>
      </c>
      <c r="D996" s="221">
        <v>0</v>
      </c>
      <c r="E996" s="192">
        <f t="shared" si="18"/>
        <v>7882.2399999999943</v>
      </c>
      <c r="F996" s="78"/>
      <c r="G996" s="79"/>
      <c r="H996" s="80"/>
      <c r="I996" s="84"/>
    </row>
    <row r="997" spans="1:9">
      <c r="A997" s="92"/>
      <c r="B997" s="82"/>
      <c r="C997" s="225">
        <v>0</v>
      </c>
      <c r="D997" s="221">
        <v>0</v>
      </c>
      <c r="E997" s="192">
        <f t="shared" si="18"/>
        <v>7882.2399999999943</v>
      </c>
      <c r="F997" s="78"/>
      <c r="G997" s="79"/>
      <c r="H997" s="80"/>
      <c r="I997" s="84"/>
    </row>
    <row r="998" spans="1:9">
      <c r="A998" s="92"/>
      <c r="B998" s="82"/>
      <c r="C998" s="225">
        <v>0</v>
      </c>
      <c r="D998" s="221">
        <v>0</v>
      </c>
      <c r="E998" s="192">
        <f t="shared" si="18"/>
        <v>7882.2399999999943</v>
      </c>
      <c r="F998" s="78"/>
      <c r="G998" s="79"/>
      <c r="H998" s="80"/>
      <c r="I998" s="84"/>
    </row>
    <row r="999" spans="1:9">
      <c r="A999" s="92"/>
      <c r="B999" s="82"/>
      <c r="C999" s="225">
        <v>0</v>
      </c>
      <c r="D999" s="221">
        <v>0</v>
      </c>
      <c r="E999" s="192">
        <f t="shared" si="18"/>
        <v>7882.2399999999943</v>
      </c>
      <c r="F999" s="78"/>
      <c r="G999" s="79"/>
      <c r="H999" s="80"/>
      <c r="I999" s="84"/>
    </row>
    <row r="1000" spans="1:9">
      <c r="A1000" s="92"/>
      <c r="B1000" s="82"/>
      <c r="C1000" s="225">
        <v>0</v>
      </c>
      <c r="D1000" s="221">
        <v>0</v>
      </c>
      <c r="E1000" s="192">
        <f t="shared" si="18"/>
        <v>7882.2399999999943</v>
      </c>
      <c r="F1000" s="78"/>
      <c r="G1000" s="79"/>
      <c r="H1000" s="80"/>
      <c r="I1000" s="84"/>
    </row>
    <row r="1001" spans="1:9">
      <c r="A1001" s="92"/>
      <c r="B1001" s="82"/>
      <c r="C1001" s="225">
        <v>0</v>
      </c>
      <c r="D1001" s="221">
        <v>0</v>
      </c>
      <c r="E1001" s="192">
        <f t="shared" si="18"/>
        <v>7882.2399999999943</v>
      </c>
      <c r="F1001" s="78"/>
      <c r="G1001" s="79"/>
      <c r="H1001" s="80"/>
      <c r="I1001" s="84"/>
    </row>
    <row r="1002" spans="1:9">
      <c r="A1002" s="92"/>
      <c r="B1002" s="82"/>
      <c r="C1002" s="225">
        <v>0</v>
      </c>
      <c r="D1002" s="221">
        <v>0</v>
      </c>
      <c r="E1002" s="192">
        <f t="shared" si="18"/>
        <v>7882.2399999999943</v>
      </c>
      <c r="F1002" s="78"/>
      <c r="G1002" s="79"/>
      <c r="H1002" s="80"/>
      <c r="I1002" s="84"/>
    </row>
    <row r="1003" spans="1:9">
      <c r="A1003" s="92"/>
      <c r="B1003" s="82"/>
      <c r="C1003" s="225">
        <v>0</v>
      </c>
      <c r="D1003" s="221">
        <v>0</v>
      </c>
      <c r="E1003" s="192">
        <f t="shared" si="18"/>
        <v>7882.2399999999943</v>
      </c>
      <c r="F1003" s="78"/>
      <c r="G1003" s="79"/>
      <c r="H1003" s="80"/>
      <c r="I1003" s="84"/>
    </row>
    <row r="1004" spans="1:9">
      <c r="A1004" s="92"/>
      <c r="B1004" s="82"/>
      <c r="C1004" s="225">
        <v>0</v>
      </c>
      <c r="D1004" s="221">
        <v>0</v>
      </c>
      <c r="E1004" s="192">
        <f t="shared" si="18"/>
        <v>7882.2399999999943</v>
      </c>
      <c r="F1004" s="78"/>
      <c r="G1004" s="79"/>
      <c r="H1004" s="80"/>
      <c r="I1004" s="84"/>
    </row>
    <row r="1005" spans="1:9">
      <c r="A1005" s="92"/>
      <c r="B1005" s="82"/>
      <c r="C1005" s="225">
        <v>0</v>
      </c>
      <c r="D1005" s="221">
        <v>0</v>
      </c>
      <c r="E1005" s="192">
        <f t="shared" si="18"/>
        <v>7882.2399999999943</v>
      </c>
      <c r="F1005" s="78"/>
      <c r="G1005" s="79"/>
      <c r="H1005" s="80"/>
      <c r="I1005" s="84"/>
    </row>
    <row r="1006" spans="1:9">
      <c r="A1006" s="92"/>
      <c r="B1006" s="82"/>
      <c r="C1006" s="225">
        <v>0</v>
      </c>
      <c r="D1006" s="221">
        <v>0</v>
      </c>
      <c r="E1006" s="192">
        <f t="shared" si="18"/>
        <v>7882.2399999999943</v>
      </c>
      <c r="F1006" s="78"/>
      <c r="G1006" s="79"/>
      <c r="H1006" s="80"/>
      <c r="I1006" s="84"/>
    </row>
    <row r="1007" spans="1:9">
      <c r="A1007" s="92"/>
      <c r="B1007" s="82"/>
      <c r="C1007" s="225">
        <v>0</v>
      </c>
      <c r="D1007" s="221">
        <v>0</v>
      </c>
      <c r="E1007" s="192">
        <f t="shared" si="18"/>
        <v>7882.2399999999943</v>
      </c>
      <c r="F1007" s="78"/>
      <c r="G1007" s="79"/>
      <c r="H1007" s="80"/>
      <c r="I1007" s="84"/>
    </row>
    <row r="1008" spans="1:9">
      <c r="A1008" s="92"/>
      <c r="B1008" s="82"/>
      <c r="C1008" s="225">
        <v>0</v>
      </c>
      <c r="D1008" s="221">
        <v>0</v>
      </c>
      <c r="E1008" s="192">
        <f t="shared" si="18"/>
        <v>7882.2399999999943</v>
      </c>
      <c r="F1008" s="78"/>
      <c r="G1008" s="79"/>
      <c r="H1008" s="80"/>
      <c r="I1008" s="84"/>
    </row>
    <row r="1009" spans="1:9">
      <c r="A1009" s="92"/>
      <c r="B1009" s="82"/>
      <c r="C1009" s="225">
        <v>0</v>
      </c>
      <c r="D1009" s="221">
        <v>0</v>
      </c>
      <c r="E1009" s="192">
        <f t="shared" si="18"/>
        <v>7882.2399999999943</v>
      </c>
      <c r="F1009" s="78"/>
      <c r="G1009" s="79"/>
      <c r="H1009" s="80"/>
      <c r="I1009" s="84"/>
    </row>
    <row r="1010" spans="1:9">
      <c r="A1010" s="92"/>
      <c r="B1010" s="82"/>
      <c r="C1010" s="225">
        <v>0</v>
      </c>
      <c r="D1010" s="221">
        <v>0</v>
      </c>
      <c r="E1010" s="192">
        <f t="shared" si="18"/>
        <v>7882.2399999999943</v>
      </c>
      <c r="F1010" s="78"/>
      <c r="G1010" s="79"/>
      <c r="H1010" s="80"/>
      <c r="I1010" s="84"/>
    </row>
    <row r="1011" spans="1:9">
      <c r="A1011" s="92"/>
      <c r="B1011" s="82"/>
      <c r="C1011" s="225">
        <v>0</v>
      </c>
      <c r="D1011" s="221">
        <v>0</v>
      </c>
      <c r="E1011" s="192">
        <f t="shared" si="18"/>
        <v>7882.2399999999943</v>
      </c>
      <c r="F1011" s="78"/>
      <c r="G1011" s="79"/>
      <c r="H1011" s="80"/>
      <c r="I1011" s="84"/>
    </row>
    <row r="1012" spans="1:9">
      <c r="A1012" s="92"/>
      <c r="B1012" s="82"/>
      <c r="C1012" s="225">
        <v>0</v>
      </c>
      <c r="D1012" s="221">
        <v>0</v>
      </c>
      <c r="E1012" s="192">
        <f t="shared" si="18"/>
        <v>7882.2399999999943</v>
      </c>
      <c r="F1012" s="78"/>
      <c r="G1012" s="79"/>
      <c r="H1012" s="80"/>
      <c r="I1012" s="84"/>
    </row>
    <row r="1013" spans="1:9">
      <c r="A1013" s="92"/>
      <c r="B1013" s="82"/>
      <c r="C1013" s="225">
        <v>0</v>
      </c>
      <c r="D1013" s="221">
        <v>0</v>
      </c>
      <c r="E1013" s="192">
        <f t="shared" si="18"/>
        <v>7882.2399999999943</v>
      </c>
      <c r="F1013" s="78"/>
      <c r="G1013" s="79"/>
      <c r="H1013" s="80"/>
      <c r="I1013" s="84"/>
    </row>
    <row r="1014" spans="1:9">
      <c r="A1014" s="92"/>
      <c r="B1014" s="82"/>
      <c r="C1014" s="225">
        <v>0</v>
      </c>
      <c r="D1014" s="221">
        <v>0</v>
      </c>
      <c r="E1014" s="192">
        <f t="shared" si="18"/>
        <v>7882.2399999999943</v>
      </c>
      <c r="F1014" s="78"/>
      <c r="G1014" s="79"/>
      <c r="H1014" s="80"/>
      <c r="I1014" s="84"/>
    </row>
    <row r="1015" spans="1:9">
      <c r="A1015" s="92"/>
      <c r="B1015" s="82"/>
      <c r="C1015" s="225">
        <v>0</v>
      </c>
      <c r="D1015" s="221">
        <v>0</v>
      </c>
      <c r="E1015" s="192">
        <f t="shared" si="18"/>
        <v>7882.2399999999943</v>
      </c>
      <c r="F1015" s="78"/>
      <c r="G1015" s="79"/>
      <c r="H1015" s="80"/>
      <c r="I1015" s="84"/>
    </row>
    <row r="1016" spans="1:9">
      <c r="A1016" s="92"/>
      <c r="B1016" s="82"/>
      <c r="C1016" s="225">
        <v>0</v>
      </c>
      <c r="D1016" s="221">
        <v>0</v>
      </c>
      <c r="E1016" s="192">
        <f t="shared" si="18"/>
        <v>7882.2399999999943</v>
      </c>
      <c r="F1016" s="78"/>
      <c r="G1016" s="79"/>
      <c r="H1016" s="80"/>
      <c r="I1016" s="84"/>
    </row>
    <row r="1017" spans="1:9">
      <c r="A1017" s="92"/>
      <c r="B1017" s="82"/>
      <c r="C1017" s="225">
        <v>0</v>
      </c>
      <c r="D1017" s="221">
        <v>0</v>
      </c>
      <c r="E1017" s="192">
        <f t="shared" si="18"/>
        <v>7882.2399999999943</v>
      </c>
      <c r="F1017" s="78"/>
      <c r="G1017" s="79"/>
      <c r="H1017" s="80"/>
      <c r="I1017" s="84"/>
    </row>
    <row r="1018" spans="1:9">
      <c r="A1018" s="92"/>
      <c r="B1018" s="82"/>
      <c r="C1018" s="225">
        <v>0</v>
      </c>
      <c r="D1018" s="221">
        <v>0</v>
      </c>
      <c r="E1018" s="192">
        <f t="shared" si="18"/>
        <v>7882.2399999999943</v>
      </c>
      <c r="F1018" s="78"/>
      <c r="G1018" s="79"/>
      <c r="H1018" s="80"/>
      <c r="I1018" s="84"/>
    </row>
    <row r="1019" spans="1:9">
      <c r="A1019" s="92"/>
      <c r="B1019" s="82"/>
      <c r="C1019" s="225">
        <v>0</v>
      </c>
      <c r="D1019" s="221">
        <v>0</v>
      </c>
      <c r="E1019" s="192">
        <f t="shared" si="18"/>
        <v>7882.2399999999943</v>
      </c>
      <c r="F1019" s="78"/>
      <c r="G1019" s="79"/>
      <c r="H1019" s="80"/>
      <c r="I1019" s="84"/>
    </row>
    <row r="1020" spans="1:9">
      <c r="A1020" s="92"/>
      <c r="B1020" s="82"/>
      <c r="C1020" s="225">
        <v>0</v>
      </c>
      <c r="D1020" s="221">
        <v>0</v>
      </c>
      <c r="E1020" s="192">
        <f t="shared" si="18"/>
        <v>7882.2399999999943</v>
      </c>
      <c r="F1020" s="78"/>
      <c r="G1020" s="79"/>
      <c r="H1020" s="80"/>
      <c r="I1020" s="84"/>
    </row>
    <row r="1021" spans="1:9">
      <c r="A1021" s="92"/>
      <c r="B1021" s="82"/>
      <c r="C1021" s="225">
        <v>0</v>
      </c>
      <c r="D1021" s="221">
        <v>0</v>
      </c>
      <c r="E1021" s="192">
        <f t="shared" si="18"/>
        <v>7882.2399999999943</v>
      </c>
      <c r="F1021" s="78"/>
      <c r="G1021" s="79"/>
      <c r="H1021" s="80"/>
      <c r="I1021" s="84"/>
    </row>
    <row r="1022" spans="1:9">
      <c r="A1022" s="92"/>
      <c r="B1022" s="82"/>
      <c r="C1022" s="225">
        <v>0</v>
      </c>
      <c r="D1022" s="221">
        <v>0</v>
      </c>
      <c r="E1022" s="192">
        <f t="shared" si="18"/>
        <v>7882.2399999999943</v>
      </c>
      <c r="F1022" s="78"/>
      <c r="G1022" s="79"/>
      <c r="H1022" s="80"/>
      <c r="I1022" s="84"/>
    </row>
    <row r="1023" spans="1:9">
      <c r="A1023" s="92"/>
      <c r="B1023" s="82"/>
      <c r="C1023" s="225">
        <v>0</v>
      </c>
      <c r="D1023" s="221">
        <v>0</v>
      </c>
      <c r="E1023" s="192">
        <f t="shared" si="18"/>
        <v>7882.2399999999943</v>
      </c>
      <c r="F1023" s="78"/>
      <c r="G1023" s="79"/>
      <c r="H1023" s="80"/>
      <c r="I1023" s="84"/>
    </row>
    <row r="1024" spans="1:9">
      <c r="A1024" s="92"/>
      <c r="B1024" s="82"/>
      <c r="C1024" s="225">
        <v>0</v>
      </c>
      <c r="D1024" s="221">
        <v>0</v>
      </c>
      <c r="E1024" s="192">
        <f t="shared" si="18"/>
        <v>7882.2399999999943</v>
      </c>
      <c r="F1024" s="78"/>
      <c r="G1024" s="79"/>
      <c r="H1024" s="80"/>
      <c r="I1024" s="84"/>
    </row>
    <row r="1025" spans="1:9">
      <c r="A1025" s="92"/>
      <c r="B1025" s="82"/>
      <c r="C1025" s="225">
        <v>0</v>
      </c>
      <c r="D1025" s="221">
        <v>0</v>
      </c>
      <c r="E1025" s="192">
        <f t="shared" si="18"/>
        <v>7882.2399999999943</v>
      </c>
      <c r="F1025" s="78"/>
      <c r="G1025" s="79"/>
      <c r="H1025" s="80"/>
      <c r="I1025" s="84"/>
    </row>
    <row r="1026" spans="1:9">
      <c r="A1026" s="92"/>
      <c r="B1026" s="82"/>
      <c r="C1026" s="225">
        <v>0</v>
      </c>
      <c r="D1026" s="221">
        <v>0</v>
      </c>
      <c r="E1026" s="192">
        <f t="shared" si="18"/>
        <v>7882.2399999999943</v>
      </c>
      <c r="F1026" s="78"/>
      <c r="G1026" s="79"/>
      <c r="H1026" s="80"/>
      <c r="I1026" s="84"/>
    </row>
    <row r="1027" spans="1:9">
      <c r="A1027" s="92"/>
      <c r="B1027" s="82"/>
      <c r="C1027" s="225">
        <v>0</v>
      </c>
      <c r="D1027" s="221">
        <v>0</v>
      </c>
      <c r="E1027" s="192">
        <f t="shared" si="18"/>
        <v>7882.2399999999943</v>
      </c>
      <c r="F1027" s="78"/>
      <c r="G1027" s="79"/>
      <c r="H1027" s="80"/>
      <c r="I1027" s="84"/>
    </row>
    <row r="1028" spans="1:9">
      <c r="A1028" s="92"/>
      <c r="B1028" s="82"/>
      <c r="C1028" s="225">
        <v>0</v>
      </c>
      <c r="D1028" s="221">
        <v>0</v>
      </c>
      <c r="E1028" s="192">
        <f t="shared" si="18"/>
        <v>7882.2399999999943</v>
      </c>
      <c r="F1028" s="78"/>
      <c r="G1028" s="79"/>
      <c r="H1028" s="80"/>
      <c r="I1028" s="84"/>
    </row>
    <row r="1029" spans="1:9">
      <c r="A1029" s="92"/>
      <c r="B1029" s="82"/>
      <c r="C1029" s="225">
        <v>0</v>
      </c>
      <c r="D1029" s="221">
        <v>0</v>
      </c>
      <c r="E1029" s="192">
        <f t="shared" si="18"/>
        <v>7882.2399999999943</v>
      </c>
      <c r="F1029" s="78"/>
      <c r="G1029" s="79"/>
      <c r="H1029" s="80"/>
      <c r="I1029" s="84"/>
    </row>
    <row r="1030" spans="1:9">
      <c r="A1030" s="92"/>
      <c r="B1030" s="82"/>
      <c r="C1030" s="225">
        <v>0</v>
      </c>
      <c r="D1030" s="221">
        <v>0</v>
      </c>
      <c r="E1030" s="192">
        <f t="shared" si="18"/>
        <v>7882.2399999999943</v>
      </c>
      <c r="F1030" s="78"/>
      <c r="G1030" s="79"/>
      <c r="H1030" s="80"/>
      <c r="I1030" s="84"/>
    </row>
    <row r="1031" spans="1:9">
      <c r="A1031" s="92"/>
      <c r="B1031" s="82"/>
      <c r="C1031" s="225">
        <v>0</v>
      </c>
      <c r="D1031" s="221">
        <v>0</v>
      </c>
      <c r="E1031" s="192">
        <f t="shared" si="18"/>
        <v>7882.2399999999943</v>
      </c>
      <c r="F1031" s="78"/>
      <c r="G1031" s="79"/>
      <c r="H1031" s="80"/>
      <c r="I1031" s="84"/>
    </row>
    <row r="1032" spans="1:9">
      <c r="A1032" s="92"/>
      <c r="B1032" s="82"/>
      <c r="C1032" s="225">
        <v>0</v>
      </c>
      <c r="D1032" s="221">
        <v>0</v>
      </c>
      <c r="E1032" s="192">
        <f t="shared" si="18"/>
        <v>7882.2399999999943</v>
      </c>
      <c r="F1032" s="78"/>
      <c r="G1032" s="79"/>
      <c r="H1032" s="80"/>
      <c r="I1032" s="84"/>
    </row>
    <row r="1033" spans="1:9">
      <c r="A1033" s="92"/>
      <c r="B1033" s="82"/>
      <c r="C1033" s="225">
        <v>0</v>
      </c>
      <c r="D1033" s="221">
        <v>0</v>
      </c>
      <c r="E1033" s="192">
        <f t="shared" si="18"/>
        <v>7882.2399999999943</v>
      </c>
      <c r="F1033" s="78"/>
      <c r="G1033" s="79"/>
      <c r="H1033" s="80"/>
      <c r="I1033" s="84"/>
    </row>
    <row r="1034" spans="1:9">
      <c r="A1034" s="92"/>
      <c r="B1034" s="82"/>
      <c r="C1034" s="225">
        <v>0</v>
      </c>
      <c r="D1034" s="221">
        <v>0</v>
      </c>
      <c r="E1034" s="192">
        <f t="shared" si="18"/>
        <v>7882.2399999999943</v>
      </c>
      <c r="F1034" s="78"/>
      <c r="G1034" s="79"/>
      <c r="H1034" s="80"/>
      <c r="I1034" s="84"/>
    </row>
    <row r="1035" spans="1:9">
      <c r="A1035" s="92"/>
      <c r="B1035" s="82"/>
      <c r="C1035" s="225">
        <v>0</v>
      </c>
      <c r="D1035" s="221">
        <v>0</v>
      </c>
      <c r="E1035" s="192">
        <f t="shared" si="18"/>
        <v>7882.2399999999943</v>
      </c>
      <c r="F1035" s="78"/>
      <c r="G1035" s="79"/>
      <c r="H1035" s="80"/>
      <c r="I1035" s="84"/>
    </row>
    <row r="1036" spans="1:9">
      <c r="A1036" s="92"/>
      <c r="B1036" s="82"/>
      <c r="C1036" s="225">
        <v>0</v>
      </c>
      <c r="D1036" s="221">
        <v>0</v>
      </c>
      <c r="E1036" s="192">
        <f t="shared" si="18"/>
        <v>7882.2399999999943</v>
      </c>
      <c r="F1036" s="78"/>
      <c r="G1036" s="79"/>
      <c r="H1036" s="80"/>
      <c r="I1036" s="84"/>
    </row>
    <row r="1037" spans="1:9">
      <c r="A1037" s="92"/>
      <c r="B1037" s="82"/>
      <c r="C1037" s="225">
        <v>0</v>
      </c>
      <c r="D1037" s="221">
        <v>0</v>
      </c>
      <c r="E1037" s="192">
        <f t="shared" si="18"/>
        <v>7882.2399999999943</v>
      </c>
      <c r="F1037" s="78"/>
      <c r="G1037" s="79"/>
      <c r="H1037" s="80"/>
      <c r="I1037" s="84"/>
    </row>
    <row r="1038" spans="1:9">
      <c r="A1038" s="92"/>
      <c r="B1038" s="82"/>
      <c r="C1038" s="225">
        <v>0</v>
      </c>
      <c r="D1038" s="221">
        <v>0</v>
      </c>
      <c r="E1038" s="192">
        <f t="shared" si="18"/>
        <v>7882.2399999999943</v>
      </c>
      <c r="F1038" s="78"/>
      <c r="G1038" s="79"/>
      <c r="H1038" s="80"/>
      <c r="I1038" s="84"/>
    </row>
    <row r="1039" spans="1:9">
      <c r="A1039" s="92"/>
      <c r="B1039" s="82"/>
      <c r="C1039" s="225">
        <v>0</v>
      </c>
      <c r="D1039" s="221">
        <v>0</v>
      </c>
      <c r="E1039" s="192">
        <f t="shared" si="18"/>
        <v>7882.2399999999943</v>
      </c>
      <c r="F1039" s="78"/>
      <c r="G1039" s="79"/>
      <c r="H1039" s="80"/>
      <c r="I1039" s="84"/>
    </row>
    <row r="1040" spans="1:9">
      <c r="A1040" s="92"/>
      <c r="B1040" s="82"/>
      <c r="C1040" s="225">
        <v>0</v>
      </c>
      <c r="D1040" s="221">
        <v>0</v>
      </c>
      <c r="E1040" s="192">
        <f t="shared" si="18"/>
        <v>7882.2399999999943</v>
      </c>
      <c r="F1040" s="78"/>
      <c r="G1040" s="79"/>
      <c r="H1040" s="80"/>
      <c r="I1040" s="84"/>
    </row>
    <row r="1041" spans="1:9">
      <c r="A1041" s="92"/>
      <c r="B1041" s="82"/>
      <c r="C1041" s="225">
        <v>0</v>
      </c>
      <c r="D1041" s="221">
        <v>0</v>
      </c>
      <c r="E1041" s="192">
        <f t="shared" si="18"/>
        <v>7882.2399999999943</v>
      </c>
      <c r="F1041" s="78"/>
      <c r="G1041" s="79"/>
      <c r="H1041" s="80"/>
      <c r="I1041" s="84"/>
    </row>
    <row r="1042" spans="1:9">
      <c r="A1042" s="92"/>
      <c r="B1042" s="82"/>
      <c r="C1042" s="225">
        <v>0</v>
      </c>
      <c r="D1042" s="221">
        <v>0</v>
      </c>
      <c r="E1042" s="192">
        <f t="shared" si="18"/>
        <v>7882.2399999999943</v>
      </c>
      <c r="F1042" s="78"/>
      <c r="G1042" s="79"/>
      <c r="H1042" s="80"/>
      <c r="I1042" s="84"/>
    </row>
    <row r="1043" spans="1:9">
      <c r="A1043" s="92"/>
      <c r="B1043" s="82"/>
      <c r="C1043" s="225">
        <v>0</v>
      </c>
      <c r="D1043" s="221">
        <v>0</v>
      </c>
      <c r="E1043" s="192">
        <f t="shared" si="18"/>
        <v>7882.2399999999943</v>
      </c>
      <c r="F1043" s="78"/>
      <c r="G1043" s="79"/>
      <c r="H1043" s="80"/>
      <c r="I1043" s="84"/>
    </row>
    <row r="1044" spans="1:9">
      <c r="A1044" s="92"/>
      <c r="B1044" s="82"/>
      <c r="C1044" s="225">
        <v>0</v>
      </c>
      <c r="D1044" s="221">
        <v>0</v>
      </c>
      <c r="E1044" s="192">
        <f t="shared" si="18"/>
        <v>7882.2399999999943</v>
      </c>
      <c r="F1044" s="78"/>
      <c r="G1044" s="79"/>
      <c r="H1044" s="80"/>
      <c r="I1044" s="84"/>
    </row>
    <row r="1045" spans="1:9">
      <c r="A1045" s="92"/>
      <c r="B1045" s="82"/>
      <c r="C1045" s="225">
        <v>0</v>
      </c>
      <c r="D1045" s="221">
        <v>0</v>
      </c>
      <c r="E1045" s="192">
        <f t="shared" si="18"/>
        <v>7882.2399999999943</v>
      </c>
      <c r="F1045" s="78"/>
      <c r="G1045" s="79"/>
      <c r="H1045" s="80"/>
      <c r="I1045" s="84"/>
    </row>
    <row r="1046" spans="1:9">
      <c r="A1046" s="92"/>
      <c r="B1046" s="82"/>
      <c r="C1046" s="225">
        <v>0</v>
      </c>
      <c r="D1046" s="221">
        <v>0</v>
      </c>
      <c r="E1046" s="192">
        <f t="shared" si="18"/>
        <v>7882.2399999999943</v>
      </c>
      <c r="F1046" s="78"/>
      <c r="G1046" s="79"/>
      <c r="H1046" s="80"/>
      <c r="I1046" s="84"/>
    </row>
    <row r="1047" spans="1:9">
      <c r="A1047" s="92"/>
      <c r="B1047" s="82"/>
      <c r="C1047" s="225">
        <v>0</v>
      </c>
      <c r="D1047" s="221">
        <v>0</v>
      </c>
      <c r="E1047" s="192">
        <f t="shared" si="18"/>
        <v>7882.2399999999943</v>
      </c>
      <c r="F1047" s="78"/>
      <c r="G1047" s="79"/>
      <c r="H1047" s="80"/>
      <c r="I1047" s="84"/>
    </row>
    <row r="1048" spans="1:9">
      <c r="A1048" s="92"/>
      <c r="B1048" s="82"/>
      <c r="C1048" s="225">
        <v>0</v>
      </c>
      <c r="D1048" s="221">
        <v>0</v>
      </c>
      <c r="E1048" s="192">
        <f t="shared" ref="E1048:E1111" si="19">E1047-C1048+D1048</f>
        <v>7882.2399999999943</v>
      </c>
      <c r="F1048" s="78"/>
      <c r="G1048" s="79"/>
      <c r="H1048" s="80"/>
      <c r="I1048" s="84"/>
    </row>
    <row r="1049" spans="1:9">
      <c r="A1049" s="92"/>
      <c r="B1049" s="82"/>
      <c r="C1049" s="225">
        <v>0</v>
      </c>
      <c r="D1049" s="221">
        <v>0</v>
      </c>
      <c r="E1049" s="192">
        <f t="shared" si="19"/>
        <v>7882.2399999999943</v>
      </c>
      <c r="F1049" s="78"/>
      <c r="G1049" s="79"/>
      <c r="H1049" s="80"/>
      <c r="I1049" s="84"/>
    </row>
    <row r="1050" spans="1:9">
      <c r="A1050" s="92"/>
      <c r="B1050" s="82"/>
      <c r="C1050" s="225">
        <v>0</v>
      </c>
      <c r="D1050" s="221">
        <v>0</v>
      </c>
      <c r="E1050" s="192">
        <f t="shared" si="19"/>
        <v>7882.2399999999943</v>
      </c>
      <c r="F1050" s="78"/>
      <c r="G1050" s="79"/>
      <c r="H1050" s="80"/>
      <c r="I1050" s="84"/>
    </row>
    <row r="1051" spans="1:9">
      <c r="A1051" s="92"/>
      <c r="B1051" s="82"/>
      <c r="C1051" s="225">
        <v>0</v>
      </c>
      <c r="D1051" s="221">
        <v>0</v>
      </c>
      <c r="E1051" s="192">
        <f t="shared" si="19"/>
        <v>7882.2399999999943</v>
      </c>
      <c r="F1051" s="78"/>
      <c r="G1051" s="79"/>
      <c r="H1051" s="80"/>
      <c r="I1051" s="84"/>
    </row>
    <row r="1052" spans="1:9">
      <c r="A1052" s="92"/>
      <c r="B1052" s="82"/>
      <c r="C1052" s="225">
        <v>0</v>
      </c>
      <c r="D1052" s="221">
        <v>0</v>
      </c>
      <c r="E1052" s="192">
        <f t="shared" si="19"/>
        <v>7882.2399999999943</v>
      </c>
      <c r="F1052" s="78"/>
      <c r="G1052" s="79"/>
      <c r="H1052" s="80"/>
      <c r="I1052" s="84"/>
    </row>
    <row r="1053" spans="1:9">
      <c r="A1053" s="92"/>
      <c r="B1053" s="82"/>
      <c r="C1053" s="225">
        <v>0</v>
      </c>
      <c r="D1053" s="221">
        <v>0</v>
      </c>
      <c r="E1053" s="192">
        <f t="shared" si="19"/>
        <v>7882.2399999999943</v>
      </c>
      <c r="F1053" s="78"/>
      <c r="G1053" s="79"/>
      <c r="H1053" s="80"/>
      <c r="I1053" s="84"/>
    </row>
    <row r="1054" spans="1:9">
      <c r="A1054" s="92"/>
      <c r="B1054" s="82"/>
      <c r="C1054" s="225">
        <v>0</v>
      </c>
      <c r="D1054" s="221">
        <v>0</v>
      </c>
      <c r="E1054" s="192">
        <f t="shared" si="19"/>
        <v>7882.2399999999943</v>
      </c>
      <c r="F1054" s="78"/>
      <c r="G1054" s="79"/>
      <c r="H1054" s="80"/>
      <c r="I1054" s="84"/>
    </row>
    <row r="1055" spans="1:9">
      <c r="A1055" s="92"/>
      <c r="B1055" s="82"/>
      <c r="C1055" s="225">
        <v>0</v>
      </c>
      <c r="D1055" s="221">
        <v>0</v>
      </c>
      <c r="E1055" s="192">
        <f t="shared" si="19"/>
        <v>7882.2399999999943</v>
      </c>
      <c r="F1055" s="78"/>
      <c r="G1055" s="79"/>
      <c r="H1055" s="80"/>
      <c r="I1055" s="84"/>
    </row>
    <row r="1056" spans="1:9">
      <c r="A1056" s="92"/>
      <c r="B1056" s="82"/>
      <c r="C1056" s="225">
        <v>0</v>
      </c>
      <c r="D1056" s="221">
        <v>0</v>
      </c>
      <c r="E1056" s="192">
        <f t="shared" si="19"/>
        <v>7882.2399999999943</v>
      </c>
      <c r="F1056" s="78"/>
      <c r="G1056" s="79"/>
      <c r="H1056" s="80"/>
      <c r="I1056" s="84"/>
    </row>
    <row r="1057" spans="1:9">
      <c r="A1057" s="92"/>
      <c r="B1057" s="82"/>
      <c r="C1057" s="225">
        <v>0</v>
      </c>
      <c r="D1057" s="221">
        <v>0</v>
      </c>
      <c r="E1057" s="192">
        <f t="shared" si="19"/>
        <v>7882.2399999999943</v>
      </c>
      <c r="F1057" s="78"/>
      <c r="G1057" s="79"/>
      <c r="H1057" s="80"/>
      <c r="I1057" s="84"/>
    </row>
    <row r="1058" spans="1:9">
      <c r="A1058" s="92"/>
      <c r="B1058" s="82"/>
      <c r="C1058" s="225">
        <v>0</v>
      </c>
      <c r="D1058" s="221">
        <v>0</v>
      </c>
      <c r="E1058" s="192">
        <f t="shared" si="19"/>
        <v>7882.2399999999943</v>
      </c>
      <c r="F1058" s="78"/>
      <c r="G1058" s="79"/>
      <c r="H1058" s="80"/>
      <c r="I1058" s="84"/>
    </row>
    <row r="1059" spans="1:9">
      <c r="A1059" s="92"/>
      <c r="B1059" s="82"/>
      <c r="C1059" s="225">
        <v>0</v>
      </c>
      <c r="D1059" s="221">
        <v>0</v>
      </c>
      <c r="E1059" s="192">
        <f t="shared" si="19"/>
        <v>7882.2399999999943</v>
      </c>
      <c r="F1059" s="78"/>
      <c r="G1059" s="79"/>
      <c r="H1059" s="80"/>
      <c r="I1059" s="84"/>
    </row>
    <row r="1060" spans="1:9">
      <c r="A1060" s="92"/>
      <c r="B1060" s="82"/>
      <c r="C1060" s="225">
        <v>0</v>
      </c>
      <c r="D1060" s="221">
        <v>0</v>
      </c>
      <c r="E1060" s="192">
        <f t="shared" si="19"/>
        <v>7882.2399999999943</v>
      </c>
      <c r="F1060" s="78"/>
      <c r="G1060" s="79"/>
      <c r="H1060" s="80"/>
      <c r="I1060" s="84"/>
    </row>
    <row r="1061" spans="1:9">
      <c r="A1061" s="92"/>
      <c r="B1061" s="82"/>
      <c r="C1061" s="225">
        <v>0</v>
      </c>
      <c r="D1061" s="221">
        <v>0</v>
      </c>
      <c r="E1061" s="192">
        <f t="shared" si="19"/>
        <v>7882.2399999999943</v>
      </c>
      <c r="F1061" s="78"/>
      <c r="G1061" s="79"/>
      <c r="H1061" s="80"/>
      <c r="I1061" s="84"/>
    </row>
    <row r="1062" spans="1:9">
      <c r="A1062" s="92"/>
      <c r="B1062" s="82"/>
      <c r="C1062" s="225">
        <v>0</v>
      </c>
      <c r="D1062" s="221">
        <v>0</v>
      </c>
      <c r="E1062" s="192">
        <f t="shared" si="19"/>
        <v>7882.2399999999943</v>
      </c>
      <c r="F1062" s="78"/>
      <c r="G1062" s="79"/>
      <c r="H1062" s="80"/>
      <c r="I1062" s="84"/>
    </row>
    <row r="1063" spans="1:9">
      <c r="A1063" s="92"/>
      <c r="B1063" s="82"/>
      <c r="C1063" s="225">
        <v>0</v>
      </c>
      <c r="D1063" s="221">
        <v>0</v>
      </c>
      <c r="E1063" s="192">
        <f t="shared" si="19"/>
        <v>7882.2399999999943</v>
      </c>
      <c r="F1063" s="78"/>
      <c r="G1063" s="79"/>
      <c r="H1063" s="80"/>
      <c r="I1063" s="84"/>
    </row>
    <row r="1064" spans="1:9">
      <c r="A1064" s="92"/>
      <c r="B1064" s="82"/>
      <c r="C1064" s="225">
        <v>0</v>
      </c>
      <c r="D1064" s="221">
        <v>0</v>
      </c>
      <c r="E1064" s="192">
        <f t="shared" si="19"/>
        <v>7882.2399999999943</v>
      </c>
      <c r="F1064" s="78"/>
      <c r="G1064" s="79"/>
      <c r="H1064" s="80"/>
      <c r="I1064" s="84"/>
    </row>
    <row r="1065" spans="1:9">
      <c r="A1065" s="92"/>
      <c r="B1065" s="82"/>
      <c r="C1065" s="225">
        <v>0</v>
      </c>
      <c r="D1065" s="221">
        <v>0</v>
      </c>
      <c r="E1065" s="192">
        <f t="shared" si="19"/>
        <v>7882.2399999999943</v>
      </c>
      <c r="F1065" s="78"/>
      <c r="G1065" s="79"/>
      <c r="H1065" s="80"/>
      <c r="I1065" s="84"/>
    </row>
    <row r="1066" spans="1:9">
      <c r="A1066" s="92"/>
      <c r="B1066" s="82"/>
      <c r="C1066" s="225">
        <v>0</v>
      </c>
      <c r="D1066" s="221">
        <v>0</v>
      </c>
      <c r="E1066" s="192">
        <f t="shared" si="19"/>
        <v>7882.2399999999943</v>
      </c>
      <c r="F1066" s="78"/>
      <c r="G1066" s="79"/>
      <c r="H1066" s="80"/>
      <c r="I1066" s="84"/>
    </row>
    <row r="1067" spans="1:9">
      <c r="A1067" s="92"/>
      <c r="B1067" s="82"/>
      <c r="C1067" s="225">
        <v>0</v>
      </c>
      <c r="D1067" s="221">
        <v>0</v>
      </c>
      <c r="E1067" s="192">
        <f t="shared" si="19"/>
        <v>7882.2399999999943</v>
      </c>
      <c r="F1067" s="78"/>
      <c r="G1067" s="79"/>
      <c r="H1067" s="80"/>
      <c r="I1067" s="84"/>
    </row>
    <row r="1068" spans="1:9">
      <c r="A1068" s="92"/>
      <c r="B1068" s="82"/>
      <c r="C1068" s="225">
        <v>0</v>
      </c>
      <c r="D1068" s="221">
        <v>0</v>
      </c>
      <c r="E1068" s="192">
        <f t="shared" si="19"/>
        <v>7882.2399999999943</v>
      </c>
      <c r="F1068" s="78"/>
      <c r="G1068" s="79"/>
      <c r="H1068" s="80"/>
      <c r="I1068" s="84"/>
    </row>
    <row r="1069" spans="1:9">
      <c r="A1069" s="92"/>
      <c r="B1069" s="82"/>
      <c r="C1069" s="225">
        <v>0</v>
      </c>
      <c r="D1069" s="221">
        <v>0</v>
      </c>
      <c r="E1069" s="192">
        <f t="shared" si="19"/>
        <v>7882.2399999999943</v>
      </c>
      <c r="F1069" s="78"/>
      <c r="G1069" s="79"/>
      <c r="H1069" s="80"/>
      <c r="I1069" s="84"/>
    </row>
    <row r="1070" spans="1:9">
      <c r="A1070" s="92"/>
      <c r="B1070" s="82"/>
      <c r="C1070" s="225">
        <v>0</v>
      </c>
      <c r="D1070" s="221">
        <v>0</v>
      </c>
      <c r="E1070" s="192">
        <f t="shared" si="19"/>
        <v>7882.2399999999943</v>
      </c>
      <c r="F1070" s="78"/>
      <c r="G1070" s="79"/>
      <c r="H1070" s="80"/>
      <c r="I1070" s="84"/>
    </row>
    <row r="1071" spans="1:9">
      <c r="A1071" s="92"/>
      <c r="B1071" s="82"/>
      <c r="C1071" s="225">
        <v>0</v>
      </c>
      <c r="D1071" s="221">
        <v>0</v>
      </c>
      <c r="E1071" s="192">
        <f t="shared" si="19"/>
        <v>7882.2399999999943</v>
      </c>
      <c r="F1071" s="78"/>
      <c r="G1071" s="79"/>
      <c r="H1071" s="80"/>
      <c r="I1071" s="84"/>
    </row>
    <row r="1072" spans="1:9">
      <c r="A1072" s="92"/>
      <c r="B1072" s="82"/>
      <c r="C1072" s="225">
        <v>0</v>
      </c>
      <c r="D1072" s="221">
        <v>0</v>
      </c>
      <c r="E1072" s="192">
        <f t="shared" si="19"/>
        <v>7882.2399999999943</v>
      </c>
      <c r="F1072" s="78"/>
      <c r="G1072" s="79"/>
      <c r="H1072" s="80"/>
      <c r="I1072" s="84"/>
    </row>
    <row r="1073" spans="1:9">
      <c r="A1073" s="92"/>
      <c r="B1073" s="82"/>
      <c r="C1073" s="225">
        <v>0</v>
      </c>
      <c r="D1073" s="221">
        <v>0</v>
      </c>
      <c r="E1073" s="192">
        <f t="shared" si="19"/>
        <v>7882.2399999999943</v>
      </c>
      <c r="F1073" s="78"/>
      <c r="G1073" s="79"/>
      <c r="H1073" s="80"/>
      <c r="I1073" s="84"/>
    </row>
    <row r="1074" spans="1:9">
      <c r="A1074" s="92"/>
      <c r="B1074" s="82"/>
      <c r="C1074" s="225">
        <v>0</v>
      </c>
      <c r="D1074" s="221">
        <v>0</v>
      </c>
      <c r="E1074" s="192">
        <f t="shared" si="19"/>
        <v>7882.2399999999943</v>
      </c>
      <c r="F1074" s="78"/>
      <c r="G1074" s="79"/>
      <c r="H1074" s="80"/>
      <c r="I1074" s="84"/>
    </row>
    <row r="1075" spans="1:9">
      <c r="A1075" s="92"/>
      <c r="B1075" s="82"/>
      <c r="C1075" s="225">
        <v>0</v>
      </c>
      <c r="D1075" s="221">
        <v>0</v>
      </c>
      <c r="E1075" s="192">
        <f t="shared" si="19"/>
        <v>7882.2399999999943</v>
      </c>
      <c r="F1075" s="78"/>
      <c r="G1075" s="79"/>
      <c r="H1075" s="80"/>
      <c r="I1075" s="84"/>
    </row>
    <row r="1076" spans="1:9">
      <c r="A1076" s="92"/>
      <c r="B1076" s="82"/>
      <c r="C1076" s="225">
        <v>0</v>
      </c>
      <c r="D1076" s="221">
        <v>0</v>
      </c>
      <c r="E1076" s="192">
        <f t="shared" si="19"/>
        <v>7882.2399999999943</v>
      </c>
      <c r="F1076" s="78"/>
      <c r="G1076" s="79"/>
      <c r="H1076" s="80"/>
      <c r="I1076" s="84"/>
    </row>
    <row r="1077" spans="1:9">
      <c r="A1077" s="92"/>
      <c r="B1077" s="82"/>
      <c r="C1077" s="225">
        <v>0</v>
      </c>
      <c r="D1077" s="221">
        <v>0</v>
      </c>
      <c r="E1077" s="192">
        <f t="shared" si="19"/>
        <v>7882.2399999999943</v>
      </c>
      <c r="F1077" s="78"/>
      <c r="G1077" s="79"/>
      <c r="H1077" s="80"/>
      <c r="I1077" s="84"/>
    </row>
    <row r="1078" spans="1:9">
      <c r="A1078" s="92"/>
      <c r="B1078" s="82"/>
      <c r="C1078" s="225">
        <v>0</v>
      </c>
      <c r="D1078" s="221">
        <v>0</v>
      </c>
      <c r="E1078" s="192">
        <f t="shared" si="19"/>
        <v>7882.2399999999943</v>
      </c>
      <c r="F1078" s="78"/>
      <c r="G1078" s="79"/>
      <c r="H1078" s="80"/>
      <c r="I1078" s="84"/>
    </row>
    <row r="1079" spans="1:9">
      <c r="A1079" s="92"/>
      <c r="B1079" s="82"/>
      <c r="C1079" s="225">
        <v>0</v>
      </c>
      <c r="D1079" s="221">
        <v>0</v>
      </c>
      <c r="E1079" s="192">
        <f t="shared" si="19"/>
        <v>7882.2399999999943</v>
      </c>
      <c r="F1079" s="78"/>
      <c r="G1079" s="79"/>
      <c r="H1079" s="80"/>
      <c r="I1079" s="84"/>
    </row>
    <row r="1080" spans="1:9">
      <c r="A1080" s="92"/>
      <c r="B1080" s="82"/>
      <c r="C1080" s="225">
        <v>0</v>
      </c>
      <c r="D1080" s="221">
        <v>0</v>
      </c>
      <c r="E1080" s="192">
        <f t="shared" si="19"/>
        <v>7882.2399999999943</v>
      </c>
      <c r="F1080" s="78"/>
      <c r="G1080" s="79"/>
      <c r="H1080" s="80"/>
      <c r="I1080" s="84"/>
    </row>
    <row r="1081" spans="1:9">
      <c r="A1081" s="92"/>
      <c r="B1081" s="82"/>
      <c r="C1081" s="225">
        <v>0</v>
      </c>
      <c r="D1081" s="221">
        <v>0</v>
      </c>
      <c r="E1081" s="192">
        <f t="shared" si="19"/>
        <v>7882.2399999999943</v>
      </c>
      <c r="F1081" s="78"/>
      <c r="G1081" s="79"/>
      <c r="H1081" s="80"/>
      <c r="I1081" s="84"/>
    </row>
    <row r="1082" spans="1:9">
      <c r="A1082" s="92"/>
      <c r="B1082" s="82"/>
      <c r="C1082" s="225">
        <v>0</v>
      </c>
      <c r="D1082" s="221">
        <v>0</v>
      </c>
      <c r="E1082" s="192">
        <f t="shared" si="19"/>
        <v>7882.2399999999943</v>
      </c>
      <c r="F1082" s="78"/>
      <c r="G1082" s="79"/>
      <c r="H1082" s="80"/>
      <c r="I1082" s="84"/>
    </row>
    <row r="1083" spans="1:9">
      <c r="A1083" s="92"/>
      <c r="B1083" s="82"/>
      <c r="C1083" s="225">
        <v>0</v>
      </c>
      <c r="D1083" s="221">
        <v>0</v>
      </c>
      <c r="E1083" s="192">
        <f t="shared" si="19"/>
        <v>7882.2399999999943</v>
      </c>
      <c r="F1083" s="78"/>
      <c r="G1083" s="79"/>
      <c r="H1083" s="80"/>
      <c r="I1083" s="84"/>
    </row>
    <row r="1084" spans="1:9">
      <c r="A1084" s="92"/>
      <c r="B1084" s="82"/>
      <c r="C1084" s="225">
        <v>0</v>
      </c>
      <c r="D1084" s="221">
        <v>0</v>
      </c>
      <c r="E1084" s="192">
        <f t="shared" si="19"/>
        <v>7882.2399999999943</v>
      </c>
      <c r="F1084" s="78"/>
      <c r="G1084" s="79"/>
      <c r="H1084" s="80"/>
      <c r="I1084" s="84"/>
    </row>
    <row r="1085" spans="1:9">
      <c r="A1085" s="92"/>
      <c r="B1085" s="82"/>
      <c r="C1085" s="225">
        <v>0</v>
      </c>
      <c r="D1085" s="221">
        <v>0</v>
      </c>
      <c r="E1085" s="192">
        <f t="shared" si="19"/>
        <v>7882.2399999999943</v>
      </c>
      <c r="F1085" s="78"/>
      <c r="G1085" s="79"/>
      <c r="H1085" s="80"/>
      <c r="I1085" s="84"/>
    </row>
    <row r="1086" spans="1:9">
      <c r="A1086" s="92"/>
      <c r="B1086" s="82"/>
      <c r="C1086" s="225">
        <v>0</v>
      </c>
      <c r="D1086" s="221">
        <v>0</v>
      </c>
      <c r="E1086" s="192">
        <f t="shared" si="19"/>
        <v>7882.2399999999943</v>
      </c>
      <c r="F1086" s="78"/>
      <c r="G1086" s="79"/>
      <c r="H1086" s="80"/>
      <c r="I1086" s="84"/>
    </row>
    <row r="1087" spans="1:9">
      <c r="A1087" s="92"/>
      <c r="B1087" s="82"/>
      <c r="C1087" s="225">
        <v>0</v>
      </c>
      <c r="D1087" s="221">
        <v>0</v>
      </c>
      <c r="E1087" s="192">
        <f t="shared" si="19"/>
        <v>7882.2399999999943</v>
      </c>
      <c r="F1087" s="78"/>
      <c r="G1087" s="79"/>
      <c r="H1087" s="80"/>
      <c r="I1087" s="84"/>
    </row>
    <row r="1088" spans="1:9">
      <c r="A1088" s="92"/>
      <c r="B1088" s="82"/>
      <c r="C1088" s="225">
        <v>0</v>
      </c>
      <c r="D1088" s="221">
        <v>0</v>
      </c>
      <c r="E1088" s="192">
        <f t="shared" si="19"/>
        <v>7882.2399999999943</v>
      </c>
      <c r="F1088" s="78"/>
      <c r="G1088" s="79"/>
      <c r="H1088" s="80"/>
      <c r="I1088" s="84"/>
    </row>
    <row r="1089" spans="1:9">
      <c r="A1089" s="92"/>
      <c r="B1089" s="82"/>
      <c r="C1089" s="225">
        <v>0</v>
      </c>
      <c r="D1089" s="221">
        <v>0</v>
      </c>
      <c r="E1089" s="192">
        <f t="shared" si="19"/>
        <v>7882.2399999999943</v>
      </c>
      <c r="F1089" s="78"/>
      <c r="G1089" s="79"/>
      <c r="H1089" s="80"/>
      <c r="I1089" s="84"/>
    </row>
    <row r="1090" spans="1:9">
      <c r="A1090" s="92"/>
      <c r="B1090" s="82"/>
      <c r="C1090" s="225">
        <v>0</v>
      </c>
      <c r="D1090" s="221">
        <v>0</v>
      </c>
      <c r="E1090" s="192">
        <f t="shared" si="19"/>
        <v>7882.2399999999943</v>
      </c>
      <c r="F1090" s="78"/>
      <c r="G1090" s="79"/>
      <c r="H1090" s="80"/>
      <c r="I1090" s="84"/>
    </row>
    <row r="1091" spans="1:9">
      <c r="A1091" s="92"/>
      <c r="B1091" s="82"/>
      <c r="C1091" s="225">
        <v>0</v>
      </c>
      <c r="D1091" s="221">
        <v>0</v>
      </c>
      <c r="E1091" s="192">
        <f t="shared" si="19"/>
        <v>7882.2399999999943</v>
      </c>
      <c r="F1091" s="78"/>
      <c r="G1091" s="79"/>
      <c r="H1091" s="80"/>
      <c r="I1091" s="84"/>
    </row>
    <row r="1092" spans="1:9">
      <c r="A1092" s="92"/>
      <c r="B1092" s="82"/>
      <c r="C1092" s="225">
        <v>0</v>
      </c>
      <c r="D1092" s="221">
        <v>0</v>
      </c>
      <c r="E1092" s="192">
        <f t="shared" si="19"/>
        <v>7882.2399999999943</v>
      </c>
      <c r="F1092" s="78"/>
      <c r="G1092" s="79"/>
      <c r="H1092" s="80"/>
      <c r="I1092" s="84"/>
    </row>
    <row r="1093" spans="1:9">
      <c r="A1093" s="92"/>
      <c r="B1093" s="82"/>
      <c r="C1093" s="225">
        <v>0</v>
      </c>
      <c r="D1093" s="221">
        <v>0</v>
      </c>
      <c r="E1093" s="192">
        <f t="shared" si="19"/>
        <v>7882.2399999999943</v>
      </c>
      <c r="F1093" s="78"/>
      <c r="G1093" s="79"/>
      <c r="H1093" s="80"/>
      <c r="I1093" s="84"/>
    </row>
    <row r="1094" spans="1:9">
      <c r="A1094" s="92"/>
      <c r="B1094" s="82"/>
      <c r="C1094" s="225">
        <v>0</v>
      </c>
      <c r="D1094" s="221">
        <v>0</v>
      </c>
      <c r="E1094" s="192">
        <f t="shared" si="19"/>
        <v>7882.2399999999943</v>
      </c>
      <c r="F1094" s="78"/>
      <c r="G1094" s="79"/>
      <c r="H1094" s="80"/>
      <c r="I1094" s="84"/>
    </row>
    <row r="1095" spans="1:9">
      <c r="A1095" s="92"/>
      <c r="B1095" s="82"/>
      <c r="C1095" s="225">
        <v>0</v>
      </c>
      <c r="D1095" s="221">
        <v>0</v>
      </c>
      <c r="E1095" s="192">
        <f t="shared" si="19"/>
        <v>7882.2399999999943</v>
      </c>
      <c r="F1095" s="78"/>
      <c r="G1095" s="79"/>
      <c r="H1095" s="80"/>
      <c r="I1095" s="84"/>
    </row>
    <row r="1096" spans="1:9">
      <c r="A1096" s="92"/>
      <c r="B1096" s="82"/>
      <c r="C1096" s="225">
        <v>0</v>
      </c>
      <c r="D1096" s="221">
        <v>0</v>
      </c>
      <c r="E1096" s="192">
        <f t="shared" si="19"/>
        <v>7882.2399999999943</v>
      </c>
      <c r="F1096" s="78"/>
      <c r="G1096" s="79"/>
      <c r="H1096" s="80"/>
      <c r="I1096" s="84"/>
    </row>
    <row r="1097" spans="1:9">
      <c r="A1097" s="92"/>
      <c r="B1097" s="82"/>
      <c r="C1097" s="225">
        <v>0</v>
      </c>
      <c r="D1097" s="221">
        <v>0</v>
      </c>
      <c r="E1097" s="192">
        <f t="shared" si="19"/>
        <v>7882.2399999999943</v>
      </c>
      <c r="F1097" s="78"/>
      <c r="G1097" s="79"/>
      <c r="H1097" s="80"/>
      <c r="I1097" s="84"/>
    </row>
    <row r="1098" spans="1:9">
      <c r="A1098" s="92"/>
      <c r="B1098" s="82"/>
      <c r="C1098" s="225">
        <v>0</v>
      </c>
      <c r="D1098" s="221">
        <v>0</v>
      </c>
      <c r="E1098" s="192">
        <f t="shared" si="19"/>
        <v>7882.2399999999943</v>
      </c>
      <c r="F1098" s="78"/>
      <c r="G1098" s="79"/>
      <c r="H1098" s="80"/>
      <c r="I1098" s="84"/>
    </row>
    <row r="1099" spans="1:9">
      <c r="A1099" s="92"/>
      <c r="B1099" s="82"/>
      <c r="C1099" s="225">
        <v>0</v>
      </c>
      <c r="D1099" s="221">
        <v>0</v>
      </c>
      <c r="E1099" s="192">
        <f t="shared" si="19"/>
        <v>7882.2399999999943</v>
      </c>
      <c r="F1099" s="78"/>
      <c r="G1099" s="79"/>
      <c r="H1099" s="80"/>
      <c r="I1099" s="84"/>
    </row>
    <row r="1100" spans="1:9">
      <c r="A1100" s="92"/>
      <c r="B1100" s="82"/>
      <c r="C1100" s="225">
        <v>0</v>
      </c>
      <c r="D1100" s="221">
        <v>0</v>
      </c>
      <c r="E1100" s="192">
        <f t="shared" si="19"/>
        <v>7882.2399999999943</v>
      </c>
      <c r="F1100" s="78"/>
      <c r="G1100" s="79"/>
      <c r="H1100" s="80"/>
      <c r="I1100" s="84"/>
    </row>
    <row r="1101" spans="1:9">
      <c r="A1101" s="92"/>
      <c r="B1101" s="82"/>
      <c r="C1101" s="225">
        <v>0</v>
      </c>
      <c r="D1101" s="221">
        <v>0</v>
      </c>
      <c r="E1101" s="192">
        <f t="shared" si="19"/>
        <v>7882.2399999999943</v>
      </c>
      <c r="F1101" s="78"/>
      <c r="G1101" s="79"/>
      <c r="H1101" s="80"/>
      <c r="I1101" s="84"/>
    </row>
    <row r="1102" spans="1:9">
      <c r="A1102" s="92"/>
      <c r="B1102" s="82"/>
      <c r="C1102" s="225">
        <v>0</v>
      </c>
      <c r="D1102" s="221">
        <v>0</v>
      </c>
      <c r="E1102" s="192">
        <f t="shared" si="19"/>
        <v>7882.2399999999943</v>
      </c>
      <c r="F1102" s="78"/>
      <c r="G1102" s="79"/>
      <c r="H1102" s="80"/>
      <c r="I1102" s="84"/>
    </row>
    <row r="1103" spans="1:9">
      <c r="A1103" s="92"/>
      <c r="B1103" s="82"/>
      <c r="C1103" s="225">
        <v>0</v>
      </c>
      <c r="D1103" s="221">
        <v>0</v>
      </c>
      <c r="E1103" s="192">
        <f t="shared" si="19"/>
        <v>7882.2399999999943</v>
      </c>
      <c r="F1103" s="78"/>
      <c r="G1103" s="79"/>
      <c r="H1103" s="80"/>
      <c r="I1103" s="84"/>
    </row>
    <row r="1104" spans="1:9">
      <c r="A1104" s="92"/>
      <c r="B1104" s="82"/>
      <c r="C1104" s="225">
        <v>0</v>
      </c>
      <c r="D1104" s="221">
        <v>0</v>
      </c>
      <c r="E1104" s="192">
        <f t="shared" si="19"/>
        <v>7882.2399999999943</v>
      </c>
      <c r="F1104" s="78"/>
      <c r="G1104" s="79"/>
      <c r="H1104" s="80"/>
      <c r="I1104" s="84"/>
    </row>
    <row r="1105" spans="1:9">
      <c r="A1105" s="92"/>
      <c r="B1105" s="82"/>
      <c r="C1105" s="225">
        <v>0</v>
      </c>
      <c r="D1105" s="221">
        <v>0</v>
      </c>
      <c r="E1105" s="192">
        <f t="shared" si="19"/>
        <v>7882.2399999999943</v>
      </c>
      <c r="F1105" s="78"/>
      <c r="G1105" s="79"/>
      <c r="H1105" s="80"/>
      <c r="I1105" s="84"/>
    </row>
    <row r="1106" spans="1:9">
      <c r="A1106" s="92"/>
      <c r="B1106" s="82"/>
      <c r="C1106" s="225">
        <v>0</v>
      </c>
      <c r="D1106" s="221">
        <v>0</v>
      </c>
      <c r="E1106" s="192">
        <f t="shared" si="19"/>
        <v>7882.2399999999943</v>
      </c>
      <c r="F1106" s="78"/>
      <c r="G1106" s="79"/>
      <c r="H1106" s="80"/>
      <c r="I1106" s="84"/>
    </row>
    <row r="1107" spans="1:9">
      <c r="A1107" s="92"/>
      <c r="B1107" s="82"/>
      <c r="C1107" s="225">
        <v>0</v>
      </c>
      <c r="D1107" s="221">
        <v>0</v>
      </c>
      <c r="E1107" s="192">
        <f t="shared" si="19"/>
        <v>7882.2399999999943</v>
      </c>
      <c r="F1107" s="78"/>
      <c r="G1107" s="79"/>
      <c r="H1107" s="80"/>
      <c r="I1107" s="84"/>
    </row>
    <row r="1108" spans="1:9">
      <c r="A1108" s="92"/>
      <c r="B1108" s="82"/>
      <c r="C1108" s="225">
        <v>0</v>
      </c>
      <c r="D1108" s="221">
        <v>0</v>
      </c>
      <c r="E1108" s="192">
        <f t="shared" si="19"/>
        <v>7882.2399999999943</v>
      </c>
      <c r="F1108" s="78"/>
      <c r="G1108" s="79"/>
      <c r="H1108" s="80"/>
      <c r="I1108" s="84"/>
    </row>
    <row r="1109" spans="1:9">
      <c r="A1109" s="92"/>
      <c r="B1109" s="82"/>
      <c r="C1109" s="225">
        <v>0</v>
      </c>
      <c r="D1109" s="221">
        <v>0</v>
      </c>
      <c r="E1109" s="192">
        <f t="shared" si="19"/>
        <v>7882.2399999999943</v>
      </c>
      <c r="F1109" s="78"/>
      <c r="G1109" s="79"/>
      <c r="H1109" s="80"/>
      <c r="I1109" s="84"/>
    </row>
    <row r="1110" spans="1:9">
      <c r="A1110" s="92"/>
      <c r="B1110" s="82"/>
      <c r="C1110" s="225">
        <v>0</v>
      </c>
      <c r="D1110" s="221">
        <v>0</v>
      </c>
      <c r="E1110" s="192">
        <f t="shared" si="19"/>
        <v>7882.2399999999943</v>
      </c>
      <c r="F1110" s="78"/>
      <c r="G1110" s="79"/>
      <c r="H1110" s="80"/>
      <c r="I1110" s="84"/>
    </row>
    <row r="1111" spans="1:9">
      <c r="A1111" s="92"/>
      <c r="B1111" s="82"/>
      <c r="C1111" s="225">
        <v>0</v>
      </c>
      <c r="D1111" s="221">
        <v>0</v>
      </c>
      <c r="E1111" s="192">
        <f t="shared" si="19"/>
        <v>7882.2399999999943</v>
      </c>
      <c r="F1111" s="78"/>
      <c r="G1111" s="79"/>
      <c r="H1111" s="80"/>
      <c r="I1111" s="84"/>
    </row>
    <row r="1112" spans="1:9">
      <c r="A1112" s="92"/>
      <c r="B1112" s="82"/>
      <c r="C1112" s="225">
        <v>0</v>
      </c>
      <c r="D1112" s="221">
        <v>0</v>
      </c>
      <c r="E1112" s="192">
        <f t="shared" ref="E1112:E1142" si="20">E1111-C1112+D1112</f>
        <v>7882.2399999999943</v>
      </c>
      <c r="F1112" s="78"/>
      <c r="G1112" s="79"/>
      <c r="H1112" s="80"/>
      <c r="I1112" s="84"/>
    </row>
    <row r="1113" spans="1:9">
      <c r="A1113" s="92"/>
      <c r="B1113" s="82"/>
      <c r="C1113" s="225">
        <v>0</v>
      </c>
      <c r="D1113" s="221">
        <v>0</v>
      </c>
      <c r="E1113" s="192">
        <f t="shared" si="20"/>
        <v>7882.2399999999943</v>
      </c>
      <c r="F1113" s="78"/>
      <c r="G1113" s="79"/>
      <c r="H1113" s="80"/>
      <c r="I1113" s="84"/>
    </row>
    <row r="1114" spans="1:9">
      <c r="A1114" s="92"/>
      <c r="B1114" s="82"/>
      <c r="C1114" s="225">
        <v>0</v>
      </c>
      <c r="D1114" s="221">
        <v>0</v>
      </c>
      <c r="E1114" s="192">
        <f t="shared" si="20"/>
        <v>7882.2399999999943</v>
      </c>
      <c r="F1114" s="78"/>
      <c r="G1114" s="79"/>
      <c r="H1114" s="80"/>
      <c r="I1114" s="84"/>
    </row>
    <row r="1115" spans="1:9">
      <c r="A1115" s="92"/>
      <c r="B1115" s="82"/>
      <c r="C1115" s="225">
        <v>0</v>
      </c>
      <c r="D1115" s="221">
        <v>0</v>
      </c>
      <c r="E1115" s="192">
        <f t="shared" si="20"/>
        <v>7882.2399999999943</v>
      </c>
      <c r="F1115" s="78"/>
      <c r="G1115" s="79"/>
      <c r="H1115" s="80"/>
      <c r="I1115" s="84"/>
    </row>
    <row r="1116" spans="1:9">
      <c r="A1116" s="92"/>
      <c r="B1116" s="82"/>
      <c r="C1116" s="225">
        <v>0</v>
      </c>
      <c r="D1116" s="221">
        <v>0</v>
      </c>
      <c r="E1116" s="192">
        <f t="shared" si="20"/>
        <v>7882.2399999999943</v>
      </c>
      <c r="F1116" s="78"/>
      <c r="G1116" s="79"/>
      <c r="H1116" s="80"/>
      <c r="I1116" s="84"/>
    </row>
    <row r="1117" spans="1:9">
      <c r="A1117" s="92"/>
      <c r="B1117" s="82"/>
      <c r="C1117" s="225">
        <v>0</v>
      </c>
      <c r="D1117" s="221">
        <v>0</v>
      </c>
      <c r="E1117" s="192">
        <f t="shared" si="20"/>
        <v>7882.2399999999943</v>
      </c>
      <c r="F1117" s="78"/>
      <c r="G1117" s="79"/>
      <c r="H1117" s="80"/>
      <c r="I1117" s="84"/>
    </row>
    <row r="1118" spans="1:9">
      <c r="A1118" s="92"/>
      <c r="B1118" s="82"/>
      <c r="C1118" s="225">
        <v>0</v>
      </c>
      <c r="D1118" s="221">
        <v>0</v>
      </c>
      <c r="E1118" s="192">
        <f t="shared" si="20"/>
        <v>7882.2399999999943</v>
      </c>
      <c r="F1118" s="78"/>
      <c r="G1118" s="79"/>
      <c r="H1118" s="80"/>
      <c r="I1118" s="84"/>
    </row>
    <row r="1119" spans="1:9">
      <c r="A1119" s="92"/>
      <c r="B1119" s="82"/>
      <c r="C1119" s="225">
        <v>0</v>
      </c>
      <c r="D1119" s="221">
        <v>0</v>
      </c>
      <c r="E1119" s="192">
        <f t="shared" si="20"/>
        <v>7882.2399999999943</v>
      </c>
      <c r="F1119" s="78"/>
      <c r="G1119" s="79"/>
      <c r="H1119" s="80"/>
      <c r="I1119" s="84"/>
    </row>
    <row r="1120" spans="1:9">
      <c r="A1120" s="92"/>
      <c r="B1120" s="82"/>
      <c r="C1120" s="225">
        <v>0</v>
      </c>
      <c r="D1120" s="221">
        <v>0</v>
      </c>
      <c r="E1120" s="192">
        <f t="shared" si="20"/>
        <v>7882.2399999999943</v>
      </c>
      <c r="F1120" s="78"/>
      <c r="G1120" s="79"/>
      <c r="H1120" s="80"/>
      <c r="I1120" s="84"/>
    </row>
    <row r="1121" spans="1:9">
      <c r="A1121" s="92"/>
      <c r="B1121" s="82"/>
      <c r="C1121" s="225">
        <v>0</v>
      </c>
      <c r="D1121" s="221">
        <v>0</v>
      </c>
      <c r="E1121" s="192">
        <f t="shared" si="20"/>
        <v>7882.2399999999943</v>
      </c>
      <c r="F1121" s="78"/>
      <c r="G1121" s="79"/>
      <c r="H1121" s="80"/>
      <c r="I1121" s="84"/>
    </row>
    <row r="1122" spans="1:9">
      <c r="A1122" s="92"/>
      <c r="B1122" s="82"/>
      <c r="C1122" s="225">
        <v>0</v>
      </c>
      <c r="D1122" s="221">
        <v>0</v>
      </c>
      <c r="E1122" s="192">
        <f t="shared" si="20"/>
        <v>7882.2399999999943</v>
      </c>
      <c r="F1122" s="78"/>
      <c r="G1122" s="79"/>
      <c r="H1122" s="80"/>
      <c r="I1122" s="84"/>
    </row>
    <row r="1123" spans="1:9">
      <c r="A1123" s="92"/>
      <c r="B1123" s="82"/>
      <c r="C1123" s="225">
        <v>0</v>
      </c>
      <c r="D1123" s="221">
        <v>0</v>
      </c>
      <c r="E1123" s="192">
        <f t="shared" si="20"/>
        <v>7882.2399999999943</v>
      </c>
      <c r="F1123" s="78"/>
      <c r="G1123" s="79"/>
      <c r="H1123" s="80"/>
      <c r="I1123" s="84"/>
    </row>
    <row r="1124" spans="1:9">
      <c r="A1124" s="92"/>
      <c r="B1124" s="82"/>
      <c r="C1124" s="225">
        <v>0</v>
      </c>
      <c r="D1124" s="221">
        <v>0</v>
      </c>
      <c r="E1124" s="192">
        <f t="shared" si="20"/>
        <v>7882.2399999999943</v>
      </c>
      <c r="F1124" s="78"/>
      <c r="G1124" s="79"/>
      <c r="H1124" s="80"/>
      <c r="I1124" s="84"/>
    </row>
    <row r="1125" spans="1:9">
      <c r="A1125" s="92"/>
      <c r="B1125" s="82"/>
      <c r="C1125" s="225">
        <v>0</v>
      </c>
      <c r="D1125" s="221">
        <v>0</v>
      </c>
      <c r="E1125" s="192">
        <f t="shared" si="20"/>
        <v>7882.2399999999943</v>
      </c>
      <c r="F1125" s="78"/>
      <c r="G1125" s="79"/>
      <c r="H1125" s="80"/>
      <c r="I1125" s="84"/>
    </row>
    <row r="1126" spans="1:9">
      <c r="A1126" s="92"/>
      <c r="B1126" s="82"/>
      <c r="C1126" s="225">
        <v>0</v>
      </c>
      <c r="D1126" s="221">
        <v>0</v>
      </c>
      <c r="E1126" s="192">
        <f t="shared" si="20"/>
        <v>7882.2399999999943</v>
      </c>
      <c r="F1126" s="78"/>
      <c r="G1126" s="79"/>
      <c r="H1126" s="80"/>
      <c r="I1126" s="84"/>
    </row>
    <row r="1127" spans="1:9">
      <c r="A1127" s="92"/>
      <c r="B1127" s="82"/>
      <c r="C1127" s="225">
        <v>0</v>
      </c>
      <c r="D1127" s="221">
        <v>0</v>
      </c>
      <c r="E1127" s="192">
        <f t="shared" si="20"/>
        <v>7882.2399999999943</v>
      </c>
      <c r="F1127" s="78"/>
      <c r="G1127" s="79"/>
      <c r="H1127" s="80"/>
      <c r="I1127" s="84"/>
    </row>
    <row r="1128" spans="1:9">
      <c r="A1128" s="92"/>
      <c r="B1128" s="82"/>
      <c r="C1128" s="225">
        <v>0</v>
      </c>
      <c r="D1128" s="221">
        <v>0</v>
      </c>
      <c r="E1128" s="192">
        <f t="shared" si="20"/>
        <v>7882.2399999999943</v>
      </c>
      <c r="F1128" s="78"/>
      <c r="G1128" s="79"/>
      <c r="H1128" s="80"/>
      <c r="I1128" s="84"/>
    </row>
    <row r="1129" spans="1:9">
      <c r="A1129" s="92"/>
      <c r="B1129" s="82"/>
      <c r="C1129" s="225">
        <v>0</v>
      </c>
      <c r="D1129" s="221">
        <v>0</v>
      </c>
      <c r="E1129" s="192">
        <f t="shared" si="20"/>
        <v>7882.2399999999943</v>
      </c>
      <c r="F1129" s="78"/>
      <c r="G1129" s="79"/>
      <c r="H1129" s="80"/>
      <c r="I1129" s="84"/>
    </row>
    <row r="1130" spans="1:9">
      <c r="A1130" s="92"/>
      <c r="B1130" s="82"/>
      <c r="C1130" s="225">
        <v>0</v>
      </c>
      <c r="D1130" s="221">
        <v>0</v>
      </c>
      <c r="E1130" s="192">
        <f t="shared" si="20"/>
        <v>7882.2399999999943</v>
      </c>
      <c r="F1130" s="78"/>
      <c r="G1130" s="79"/>
      <c r="H1130" s="80"/>
      <c r="I1130" s="84"/>
    </row>
    <row r="1131" spans="1:9">
      <c r="A1131" s="92"/>
      <c r="B1131" s="82"/>
      <c r="C1131" s="225">
        <v>0</v>
      </c>
      <c r="D1131" s="221">
        <v>0</v>
      </c>
      <c r="E1131" s="192">
        <f t="shared" si="20"/>
        <v>7882.2399999999943</v>
      </c>
      <c r="F1131" s="78"/>
      <c r="G1131" s="79"/>
      <c r="H1131" s="80"/>
      <c r="I1131" s="84"/>
    </row>
    <row r="1132" spans="1:9">
      <c r="A1132" s="92"/>
      <c r="B1132" s="82"/>
      <c r="C1132" s="225">
        <v>0</v>
      </c>
      <c r="D1132" s="221">
        <v>0</v>
      </c>
      <c r="E1132" s="192">
        <f t="shared" si="20"/>
        <v>7882.2399999999943</v>
      </c>
      <c r="F1132" s="78"/>
      <c r="G1132" s="79"/>
      <c r="H1132" s="80"/>
      <c r="I1132" s="84"/>
    </row>
    <row r="1133" spans="1:9">
      <c r="A1133" s="92"/>
      <c r="B1133" s="82"/>
      <c r="C1133" s="225">
        <v>0</v>
      </c>
      <c r="D1133" s="221">
        <v>0</v>
      </c>
      <c r="E1133" s="192">
        <f t="shared" si="20"/>
        <v>7882.2399999999943</v>
      </c>
      <c r="F1133" s="78"/>
      <c r="G1133" s="79"/>
      <c r="H1133" s="80"/>
      <c r="I1133" s="84"/>
    </row>
    <row r="1134" spans="1:9">
      <c r="A1134" s="92"/>
      <c r="B1134" s="82"/>
      <c r="C1134" s="225">
        <v>0</v>
      </c>
      <c r="D1134" s="221">
        <v>0</v>
      </c>
      <c r="E1134" s="192">
        <f t="shared" si="20"/>
        <v>7882.2399999999943</v>
      </c>
      <c r="F1134" s="78"/>
      <c r="G1134" s="79"/>
      <c r="H1134" s="80"/>
      <c r="I1134" s="84"/>
    </row>
    <row r="1135" spans="1:9">
      <c r="A1135" s="92"/>
      <c r="B1135" s="82"/>
      <c r="C1135" s="225">
        <v>0</v>
      </c>
      <c r="D1135" s="221">
        <v>0</v>
      </c>
      <c r="E1135" s="192">
        <f t="shared" si="20"/>
        <v>7882.2399999999943</v>
      </c>
      <c r="F1135" s="78"/>
      <c r="G1135" s="79"/>
      <c r="H1135" s="80"/>
      <c r="I1135" s="84"/>
    </row>
    <row r="1136" spans="1:9">
      <c r="A1136" s="92"/>
      <c r="B1136" s="82"/>
      <c r="C1136" s="225">
        <v>0</v>
      </c>
      <c r="D1136" s="221">
        <v>0</v>
      </c>
      <c r="E1136" s="192">
        <f t="shared" si="20"/>
        <v>7882.2399999999943</v>
      </c>
      <c r="F1136" s="78"/>
      <c r="G1136" s="79"/>
      <c r="H1136" s="80"/>
      <c r="I1136" s="84"/>
    </row>
    <row r="1137" spans="1:9">
      <c r="A1137" s="92"/>
      <c r="B1137" s="82"/>
      <c r="C1137" s="225">
        <v>0</v>
      </c>
      <c r="D1137" s="221"/>
      <c r="E1137" s="192">
        <f t="shared" si="20"/>
        <v>7882.2399999999943</v>
      </c>
      <c r="F1137" s="78"/>
      <c r="G1137" s="79"/>
      <c r="H1137" s="80"/>
      <c r="I1137" s="84"/>
    </row>
    <row r="1138" spans="1:9">
      <c r="A1138" s="92"/>
      <c r="B1138" s="82"/>
      <c r="C1138" s="225">
        <v>0</v>
      </c>
      <c r="D1138" s="221"/>
      <c r="E1138" s="192">
        <f t="shared" si="20"/>
        <v>7882.2399999999943</v>
      </c>
      <c r="F1138" s="78"/>
      <c r="G1138" s="79"/>
      <c r="H1138" s="80"/>
      <c r="I1138" s="84"/>
    </row>
    <row r="1139" spans="1:9">
      <c r="A1139" s="92"/>
      <c r="B1139" s="82"/>
      <c r="C1139" s="225">
        <v>0</v>
      </c>
      <c r="D1139" s="221"/>
      <c r="E1139" s="192">
        <f t="shared" si="20"/>
        <v>7882.2399999999943</v>
      </c>
      <c r="F1139" s="78"/>
      <c r="G1139" s="79"/>
      <c r="H1139" s="80"/>
      <c r="I1139" s="93"/>
    </row>
    <row r="1140" spans="1:9">
      <c r="A1140" s="92"/>
      <c r="B1140" s="82"/>
      <c r="C1140" s="225">
        <v>0</v>
      </c>
      <c r="D1140" s="221"/>
      <c r="E1140" s="192">
        <f t="shared" si="20"/>
        <v>7882.2399999999943</v>
      </c>
      <c r="F1140" s="78"/>
      <c r="G1140" s="79"/>
      <c r="H1140" s="80"/>
      <c r="I1140" s="93"/>
    </row>
    <row r="1141" spans="1:9">
      <c r="A1141" s="92"/>
      <c r="B1141" s="82"/>
      <c r="C1141" s="225">
        <v>0</v>
      </c>
      <c r="D1141" s="221"/>
      <c r="E1141" s="192">
        <f t="shared" si="20"/>
        <v>7882.2399999999943</v>
      </c>
      <c r="F1141" s="78"/>
      <c r="G1141" s="79"/>
      <c r="H1141" s="80"/>
      <c r="I1141" s="93"/>
    </row>
    <row r="1142" spans="1:9">
      <c r="A1142" s="92"/>
      <c r="B1142" s="82"/>
      <c r="C1142" s="225">
        <v>0</v>
      </c>
      <c r="D1142" s="221"/>
      <c r="E1142" s="192">
        <f t="shared" si="20"/>
        <v>7882.2399999999943</v>
      </c>
      <c r="F1142" s="78"/>
      <c r="G1142" s="79"/>
      <c r="H1142" s="80"/>
      <c r="I1142" s="93"/>
    </row>
    <row r="1143" spans="1:9">
      <c r="A1143" s="92"/>
      <c r="B1143" s="82"/>
      <c r="C1143" s="226"/>
      <c r="D1143" s="221"/>
      <c r="E1143" s="83"/>
      <c r="F1143" s="78"/>
      <c r="G1143" s="79"/>
      <c r="H1143" s="80"/>
      <c r="I1143" s="93"/>
    </row>
    <row r="1144" spans="1:9">
      <c r="A1144" s="92"/>
      <c r="B1144" s="82"/>
      <c r="C1144" s="226"/>
      <c r="D1144" s="221"/>
      <c r="E1144" s="83"/>
      <c r="F1144" s="78"/>
      <c r="G1144" s="79"/>
      <c r="H1144" s="80"/>
      <c r="I1144" s="93"/>
    </row>
    <row r="1145" spans="1:9">
      <c r="A1145" s="92"/>
      <c r="B1145" s="82"/>
      <c r="C1145" s="226"/>
      <c r="D1145" s="221"/>
      <c r="E1145" s="83"/>
      <c r="F1145" s="78"/>
      <c r="G1145" s="79"/>
      <c r="H1145" s="80"/>
      <c r="I1145" s="93"/>
    </row>
    <row r="1146" spans="1:9">
      <c r="A1146" s="92"/>
      <c r="B1146" s="82"/>
      <c r="C1146" s="226"/>
      <c r="D1146" s="221"/>
      <c r="E1146" s="83"/>
      <c r="F1146" s="78"/>
      <c r="G1146" s="79"/>
      <c r="H1146" s="80"/>
      <c r="I1146" s="93"/>
    </row>
    <row r="1147" spans="1:9">
      <c r="A1147" s="92"/>
      <c r="B1147" s="82"/>
      <c r="C1147" s="226"/>
      <c r="D1147" s="221"/>
      <c r="E1147" s="83"/>
      <c r="F1147" s="78"/>
      <c r="G1147" s="79"/>
      <c r="H1147" s="80"/>
      <c r="I1147" s="93"/>
    </row>
    <row r="1148" spans="1:9">
      <c r="A1148" s="92"/>
      <c r="B1148" s="82"/>
      <c r="C1148" s="226"/>
      <c r="D1148" s="221"/>
      <c r="E1148" s="83"/>
      <c r="F1148" s="78"/>
      <c r="G1148" s="79"/>
      <c r="H1148" s="80"/>
      <c r="I1148" s="93"/>
    </row>
    <row r="1149" spans="1:9">
      <c r="A1149" s="92"/>
      <c r="B1149" s="82"/>
      <c r="C1149" s="226"/>
      <c r="D1149" s="221"/>
      <c r="E1149" s="83"/>
      <c r="F1149" s="78"/>
      <c r="G1149" s="79"/>
      <c r="H1149" s="80"/>
      <c r="I1149" s="93"/>
    </row>
    <row r="1150" spans="1:9">
      <c r="A1150" s="92"/>
      <c r="B1150" s="82"/>
      <c r="C1150" s="226"/>
      <c r="D1150" s="221"/>
      <c r="E1150" s="83"/>
      <c r="F1150" s="78"/>
      <c r="G1150" s="79"/>
      <c r="H1150" s="80"/>
      <c r="I1150" s="93"/>
    </row>
    <row r="1151" spans="1:9">
      <c r="A1151" s="92"/>
      <c r="B1151" s="82"/>
      <c r="C1151" s="226"/>
      <c r="D1151" s="221"/>
      <c r="E1151" s="83"/>
      <c r="F1151" s="78"/>
      <c r="G1151" s="79"/>
      <c r="H1151" s="80"/>
      <c r="I1151" s="93"/>
    </row>
    <row r="1152" spans="1:9">
      <c r="A1152" s="92"/>
      <c r="B1152" s="82"/>
      <c r="C1152" s="226"/>
      <c r="D1152" s="221"/>
      <c r="E1152" s="83"/>
      <c r="F1152" s="78"/>
      <c r="G1152" s="79"/>
      <c r="H1152" s="80"/>
      <c r="I1152" s="93"/>
    </row>
    <row r="1153" spans="1:9">
      <c r="A1153" s="92"/>
      <c r="B1153" s="82"/>
      <c r="C1153" s="226"/>
      <c r="D1153" s="221"/>
      <c r="E1153" s="83"/>
      <c r="F1153" s="78"/>
      <c r="G1153" s="79"/>
      <c r="H1153" s="80"/>
      <c r="I1153" s="93"/>
    </row>
    <row r="1154" spans="1:9">
      <c r="A1154" s="92"/>
      <c r="B1154" s="82"/>
      <c r="C1154" s="226"/>
      <c r="D1154" s="221"/>
      <c r="E1154" s="83"/>
      <c r="F1154" s="78"/>
      <c r="G1154" s="79"/>
      <c r="H1154" s="80"/>
      <c r="I1154" s="93"/>
    </row>
    <row r="1155" spans="1:9">
      <c r="A1155" s="92"/>
      <c r="B1155" s="82"/>
      <c r="C1155" s="226"/>
      <c r="D1155" s="221"/>
      <c r="E1155" s="83"/>
      <c r="F1155" s="78"/>
      <c r="G1155" s="79"/>
      <c r="H1155" s="80"/>
      <c r="I1155" s="93"/>
    </row>
    <row r="1156" spans="1:9">
      <c r="A1156" s="92"/>
      <c r="B1156" s="82"/>
      <c r="C1156" s="226"/>
      <c r="D1156" s="221"/>
      <c r="E1156" s="83"/>
      <c r="F1156" s="78"/>
      <c r="G1156" s="79"/>
      <c r="H1156" s="80"/>
      <c r="I1156" s="93"/>
    </row>
    <row r="1157" spans="1:9">
      <c r="A1157" s="92"/>
      <c r="B1157" s="82"/>
      <c r="C1157" s="226"/>
      <c r="D1157" s="221"/>
      <c r="E1157" s="83"/>
      <c r="F1157" s="78"/>
      <c r="G1157" s="79"/>
      <c r="H1157" s="80"/>
      <c r="I1157" s="93"/>
    </row>
    <row r="1158" spans="1:9">
      <c r="A1158" s="92"/>
      <c r="B1158" s="82"/>
      <c r="C1158" s="226"/>
      <c r="D1158" s="221"/>
      <c r="E1158" s="83"/>
      <c r="F1158" s="78"/>
      <c r="G1158" s="79"/>
      <c r="H1158" s="80"/>
      <c r="I1158" s="93"/>
    </row>
    <row r="1159" spans="1:9">
      <c r="A1159" s="92"/>
      <c r="B1159" s="82"/>
      <c r="C1159" s="226"/>
      <c r="D1159" s="221"/>
      <c r="E1159" s="83"/>
      <c r="F1159" s="78"/>
      <c r="G1159" s="79"/>
      <c r="H1159" s="80"/>
      <c r="I1159" s="93"/>
    </row>
    <row r="1160" spans="1:9">
      <c r="A1160" s="92"/>
      <c r="B1160" s="82"/>
      <c r="C1160" s="226"/>
      <c r="D1160" s="221"/>
      <c r="E1160" s="83"/>
      <c r="F1160" s="78"/>
      <c r="G1160" s="79"/>
      <c r="H1160" s="80"/>
      <c r="I1160" s="93"/>
    </row>
    <row r="1161" spans="1:9">
      <c r="A1161" s="92"/>
      <c r="B1161" s="82"/>
      <c r="C1161" s="226"/>
      <c r="D1161" s="221"/>
      <c r="E1161" s="83"/>
      <c r="F1161" s="78"/>
      <c r="G1161" s="79"/>
      <c r="H1161" s="80"/>
      <c r="I1161" s="93"/>
    </row>
    <row r="1162" spans="1:9">
      <c r="A1162" s="92"/>
      <c r="B1162" s="82"/>
      <c r="C1162" s="226"/>
      <c r="D1162" s="221"/>
      <c r="E1162" s="83"/>
      <c r="F1162" s="78"/>
      <c r="G1162" s="79"/>
      <c r="H1162" s="80"/>
      <c r="I1162" s="93"/>
    </row>
    <row r="1163" spans="1:9">
      <c r="A1163" s="92"/>
      <c r="B1163" s="82"/>
      <c r="C1163" s="226"/>
      <c r="D1163" s="221"/>
      <c r="E1163" s="83"/>
      <c r="F1163" s="78"/>
      <c r="G1163" s="79"/>
      <c r="H1163" s="80"/>
      <c r="I1163" s="93"/>
    </row>
    <row r="1164" spans="1:9">
      <c r="A1164" s="92"/>
      <c r="B1164" s="82"/>
      <c r="C1164" s="226"/>
      <c r="D1164" s="221"/>
      <c r="E1164" s="83"/>
      <c r="F1164" s="78"/>
      <c r="G1164" s="79"/>
      <c r="H1164" s="80"/>
      <c r="I1164" s="93"/>
    </row>
    <row r="1165" spans="1:9">
      <c r="A1165" s="92"/>
      <c r="B1165" s="82"/>
      <c r="C1165" s="226"/>
      <c r="D1165" s="221"/>
      <c r="E1165" s="83"/>
      <c r="F1165" s="78"/>
      <c r="G1165" s="79"/>
      <c r="H1165" s="80"/>
      <c r="I1165" s="93"/>
    </row>
  </sheetData>
  <autoFilter ref="A4:I1142"/>
  <mergeCells count="3">
    <mergeCell ref="A1:H1"/>
    <mergeCell ref="A2:H2"/>
    <mergeCell ref="A3:H3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/>
  <cols>
    <col min="1" max="1" width="12" style="14" bestFit="1" customWidth="1"/>
    <col min="2" max="2" width="11.85546875" style="14" bestFit="1" customWidth="1"/>
    <col min="3" max="3" width="38.5703125" style="14" customWidth="1"/>
    <col min="4" max="4" width="12.7109375" style="14" bestFit="1" customWidth="1"/>
    <col min="5" max="5" width="14.5703125" style="14" bestFit="1" customWidth="1"/>
    <col min="6" max="6" width="12" style="14" bestFit="1" customWidth="1"/>
    <col min="7" max="7" width="11.7109375" style="15" bestFit="1" customWidth="1"/>
    <col min="8" max="8" width="10.5703125" style="15" bestFit="1" customWidth="1"/>
    <col min="9" max="9" width="12.7109375" style="15" bestFit="1" customWidth="1"/>
    <col min="10" max="10" width="12.42578125" style="15" bestFit="1" customWidth="1"/>
    <col min="11" max="11" width="11.28515625" style="15" bestFit="1" customWidth="1"/>
    <col min="12" max="12" width="12.42578125" style="15" bestFit="1" customWidth="1"/>
    <col min="13" max="13" width="14.28515625" style="73" bestFit="1" customWidth="1"/>
    <col min="14" max="14" width="12.5703125" style="15" bestFit="1" customWidth="1"/>
    <col min="15" max="15" width="11.7109375" style="14" bestFit="1" customWidth="1"/>
    <col min="16" max="16" width="11.140625" style="14" bestFit="1" customWidth="1"/>
    <col min="17" max="16384" width="11.42578125" style="14"/>
  </cols>
  <sheetData>
    <row r="1" spans="1:15">
      <c r="A1" s="16"/>
      <c r="B1" s="17"/>
      <c r="C1" s="18"/>
      <c r="D1" s="17"/>
      <c r="E1" s="17"/>
      <c r="F1" s="17"/>
      <c r="G1" s="296" t="s">
        <v>21</v>
      </c>
      <c r="H1" s="296"/>
      <c r="I1" s="296"/>
      <c r="J1" s="297" t="s">
        <v>20</v>
      </c>
      <c r="K1" s="297"/>
      <c r="L1" s="297"/>
      <c r="M1" s="71"/>
      <c r="N1" s="19"/>
      <c r="O1" s="17"/>
    </row>
    <row r="2" spans="1:15" s="43" customFormat="1" ht="28.5">
      <c r="A2" s="37" t="s">
        <v>19</v>
      </c>
      <c r="B2" s="38" t="s">
        <v>18</v>
      </c>
      <c r="C2" s="38" t="s">
        <v>17</v>
      </c>
      <c r="D2" s="38" t="s">
        <v>16</v>
      </c>
      <c r="E2" s="38" t="s">
        <v>0</v>
      </c>
      <c r="F2" s="38" t="s">
        <v>25</v>
      </c>
      <c r="G2" s="39" t="s">
        <v>15</v>
      </c>
      <c r="H2" s="39" t="s">
        <v>14</v>
      </c>
      <c r="I2" s="39" t="s">
        <v>13</v>
      </c>
      <c r="J2" s="40" t="s">
        <v>15</v>
      </c>
      <c r="K2" s="40" t="s">
        <v>14</v>
      </c>
      <c r="L2" s="40" t="s">
        <v>13</v>
      </c>
      <c r="M2" s="42" t="s">
        <v>12</v>
      </c>
      <c r="N2" s="42" t="s">
        <v>11</v>
      </c>
      <c r="O2" s="41" t="s">
        <v>10</v>
      </c>
    </row>
    <row r="3" spans="1:15" ht="13.5" customHeight="1">
      <c r="A3" s="20" t="s">
        <v>12</v>
      </c>
      <c r="B3" s="21"/>
      <c r="C3" s="22"/>
      <c r="D3" s="23"/>
      <c r="E3" s="23"/>
      <c r="F3" s="23"/>
      <c r="G3" s="24"/>
      <c r="H3" s="25"/>
      <c r="I3" s="24"/>
      <c r="J3" s="25"/>
      <c r="K3" s="25"/>
      <c r="L3" s="25"/>
      <c r="M3" s="72">
        <v>0</v>
      </c>
      <c r="N3" s="24"/>
      <c r="O3" s="26"/>
    </row>
    <row r="4" spans="1:15">
      <c r="A4" s="20" t="e">
        <f>#REF!</f>
        <v>#REF!</v>
      </c>
      <c r="B4" s="21"/>
      <c r="C4" s="22" t="e">
        <f>#REF!</f>
        <v>#REF!</v>
      </c>
      <c r="D4" s="23"/>
      <c r="E4" s="23" t="e">
        <f>#REF!</f>
        <v>#REF!</v>
      </c>
      <c r="F4" s="23" t="e">
        <f>#REF!</f>
        <v>#REF!</v>
      </c>
      <c r="G4" s="24" t="e">
        <f>I4/1.16</f>
        <v>#REF!</v>
      </c>
      <c r="H4" s="25" t="e">
        <f>G4*0.16</f>
        <v>#REF!</v>
      </c>
      <c r="I4" s="24" t="e">
        <f>#REF!</f>
        <v>#REF!</v>
      </c>
      <c r="J4" s="25" t="e">
        <f t="shared" ref="J4:J9" si="0">L4/1.16</f>
        <v>#REF!</v>
      </c>
      <c r="K4" s="25" t="e">
        <f t="shared" ref="K4:K9" si="1">J4*0.16</f>
        <v>#REF!</v>
      </c>
      <c r="L4" s="25" t="e">
        <f>#REF!</f>
        <v>#REF!</v>
      </c>
      <c r="M4" s="72" t="e">
        <f>M3+I4+L4</f>
        <v>#REF!</v>
      </c>
      <c r="N4" s="24"/>
      <c r="O4" s="26"/>
    </row>
    <row r="5" spans="1:15">
      <c r="A5" s="20" t="e">
        <f>#REF!</f>
        <v>#REF!</v>
      </c>
      <c r="B5" s="21"/>
      <c r="C5" s="22" t="e">
        <f>#REF!</f>
        <v>#REF!</v>
      </c>
      <c r="D5" s="23"/>
      <c r="E5" s="23" t="e">
        <f>#REF!</f>
        <v>#REF!</v>
      </c>
      <c r="F5" s="23" t="e">
        <f>#REF!</f>
        <v>#REF!</v>
      </c>
      <c r="G5" s="24" t="e">
        <f t="shared" ref="G5:G34" si="2">I5/1.16</f>
        <v>#REF!</v>
      </c>
      <c r="H5" s="25" t="e">
        <f t="shared" ref="H5:H34" si="3">G5*0.16</f>
        <v>#REF!</v>
      </c>
      <c r="I5" s="24" t="e">
        <f>#REF!</f>
        <v>#REF!</v>
      </c>
      <c r="J5" s="25" t="e">
        <f t="shared" si="0"/>
        <v>#REF!</v>
      </c>
      <c r="K5" s="25" t="e">
        <f t="shared" si="1"/>
        <v>#REF!</v>
      </c>
      <c r="L5" s="25" t="e">
        <f>#REF!</f>
        <v>#REF!</v>
      </c>
      <c r="M5" s="72" t="e">
        <f t="shared" ref="M5:M68" si="4">M4+I5+L5</f>
        <v>#REF!</v>
      </c>
      <c r="N5" s="24"/>
      <c r="O5" s="26"/>
    </row>
    <row r="6" spans="1:15">
      <c r="A6" s="20" t="e">
        <f>#REF!</f>
        <v>#REF!</v>
      </c>
      <c r="B6" s="21"/>
      <c r="C6" s="22" t="e">
        <f>#REF!</f>
        <v>#REF!</v>
      </c>
      <c r="D6" s="23"/>
      <c r="E6" s="23" t="e">
        <f>#REF!</f>
        <v>#REF!</v>
      </c>
      <c r="F6" s="23" t="e">
        <f>#REF!</f>
        <v>#REF!</v>
      </c>
      <c r="G6" s="24" t="e">
        <f t="shared" si="2"/>
        <v>#REF!</v>
      </c>
      <c r="H6" s="25" t="e">
        <f t="shared" si="3"/>
        <v>#REF!</v>
      </c>
      <c r="I6" s="24" t="e">
        <f>#REF!</f>
        <v>#REF!</v>
      </c>
      <c r="J6" s="25" t="e">
        <f t="shared" si="0"/>
        <v>#REF!</v>
      </c>
      <c r="K6" s="25" t="e">
        <f t="shared" si="1"/>
        <v>#REF!</v>
      </c>
      <c r="L6" s="25" t="e">
        <f>#REF!</f>
        <v>#REF!</v>
      </c>
      <c r="M6" s="72" t="e">
        <f t="shared" si="4"/>
        <v>#REF!</v>
      </c>
      <c r="N6" s="24"/>
      <c r="O6" s="26"/>
    </row>
    <row r="7" spans="1:15">
      <c r="A7" s="20" t="e">
        <f>#REF!</f>
        <v>#REF!</v>
      </c>
      <c r="B7" s="21"/>
      <c r="C7" s="22" t="e">
        <f>#REF!</f>
        <v>#REF!</v>
      </c>
      <c r="D7" s="23"/>
      <c r="E7" s="23" t="e">
        <f>#REF!</f>
        <v>#REF!</v>
      </c>
      <c r="F7" s="23" t="e">
        <f>#REF!</f>
        <v>#REF!</v>
      </c>
      <c r="G7" s="24" t="e">
        <f t="shared" si="2"/>
        <v>#REF!</v>
      </c>
      <c r="H7" s="25" t="e">
        <f t="shared" si="3"/>
        <v>#REF!</v>
      </c>
      <c r="I7" s="24" t="e">
        <f>#REF!</f>
        <v>#REF!</v>
      </c>
      <c r="J7" s="25" t="e">
        <f t="shared" si="0"/>
        <v>#REF!</v>
      </c>
      <c r="K7" s="25" t="e">
        <f t="shared" si="1"/>
        <v>#REF!</v>
      </c>
      <c r="L7" s="25" t="e">
        <f>#REF!</f>
        <v>#REF!</v>
      </c>
      <c r="M7" s="72" t="e">
        <f t="shared" si="4"/>
        <v>#REF!</v>
      </c>
      <c r="N7" s="24"/>
      <c r="O7" s="26"/>
    </row>
    <row r="8" spans="1:15">
      <c r="A8" s="20" t="e">
        <f>#REF!</f>
        <v>#REF!</v>
      </c>
      <c r="B8" s="21"/>
      <c r="C8" s="22" t="e">
        <f>#REF!</f>
        <v>#REF!</v>
      </c>
      <c r="D8" s="23"/>
      <c r="E8" s="23" t="e">
        <f>#REF!</f>
        <v>#REF!</v>
      </c>
      <c r="F8" s="23" t="e">
        <f>#REF!</f>
        <v>#REF!</v>
      </c>
      <c r="G8" s="24" t="e">
        <f t="shared" si="2"/>
        <v>#REF!</v>
      </c>
      <c r="H8" s="25" t="e">
        <f t="shared" si="3"/>
        <v>#REF!</v>
      </c>
      <c r="I8" s="24" t="e">
        <f>#REF!</f>
        <v>#REF!</v>
      </c>
      <c r="J8" s="25" t="e">
        <f t="shared" si="0"/>
        <v>#REF!</v>
      </c>
      <c r="K8" s="25" t="e">
        <f t="shared" si="1"/>
        <v>#REF!</v>
      </c>
      <c r="L8" s="25" t="e">
        <f>#REF!</f>
        <v>#REF!</v>
      </c>
      <c r="M8" s="72" t="e">
        <f t="shared" si="4"/>
        <v>#REF!</v>
      </c>
      <c r="N8" s="24"/>
      <c r="O8" s="26"/>
    </row>
    <row r="9" spans="1:15">
      <c r="A9" s="20" t="e">
        <f>#REF!</f>
        <v>#REF!</v>
      </c>
      <c r="B9" s="21"/>
      <c r="C9" s="22" t="e">
        <f>#REF!</f>
        <v>#REF!</v>
      </c>
      <c r="D9" s="23"/>
      <c r="E9" s="23" t="e">
        <f>#REF!</f>
        <v>#REF!</v>
      </c>
      <c r="F9" s="23" t="e">
        <f>#REF!</f>
        <v>#REF!</v>
      </c>
      <c r="G9" s="24" t="e">
        <f t="shared" si="2"/>
        <v>#REF!</v>
      </c>
      <c r="H9" s="25" t="e">
        <f t="shared" si="3"/>
        <v>#REF!</v>
      </c>
      <c r="I9" s="24" t="e">
        <f>#REF!</f>
        <v>#REF!</v>
      </c>
      <c r="J9" s="25" t="e">
        <f t="shared" si="0"/>
        <v>#REF!</v>
      </c>
      <c r="K9" s="25" t="e">
        <f t="shared" si="1"/>
        <v>#REF!</v>
      </c>
      <c r="L9" s="25" t="e">
        <f>#REF!</f>
        <v>#REF!</v>
      </c>
      <c r="M9" s="72" t="e">
        <f t="shared" si="4"/>
        <v>#REF!</v>
      </c>
      <c r="N9" s="24"/>
      <c r="O9" s="26"/>
    </row>
    <row r="10" spans="1:15" s="125" customFormat="1">
      <c r="A10" s="118" t="e">
        <f>#REF!</f>
        <v>#REF!</v>
      </c>
      <c r="B10" s="119"/>
      <c r="C10" s="22" t="e">
        <f>#REF!</f>
        <v>#REF!</v>
      </c>
      <c r="D10" s="120"/>
      <c r="E10" s="23" t="e">
        <f>#REF!</f>
        <v>#REF!</v>
      </c>
      <c r="F10" s="23" t="e">
        <f>#REF!</f>
        <v>#REF!</v>
      </c>
      <c r="G10" s="121" t="e">
        <f t="shared" si="2"/>
        <v>#REF!</v>
      </c>
      <c r="H10" s="122" t="e">
        <f t="shared" si="3"/>
        <v>#REF!</v>
      </c>
      <c r="I10" s="24" t="e">
        <f>#REF!</f>
        <v>#REF!</v>
      </c>
      <c r="J10" s="122" t="e">
        <f t="shared" ref="J10:J34" si="5">L10/1.16</f>
        <v>#REF!</v>
      </c>
      <c r="K10" s="122" t="e">
        <f t="shared" ref="K10:K34" si="6">J10*0.16</f>
        <v>#REF!</v>
      </c>
      <c r="L10" s="25" t="e">
        <f>#REF!</f>
        <v>#REF!</v>
      </c>
      <c r="M10" s="123" t="e">
        <f t="shared" si="4"/>
        <v>#REF!</v>
      </c>
      <c r="N10" s="121"/>
      <c r="O10" s="124"/>
    </row>
    <row r="11" spans="1:15" s="125" customFormat="1">
      <c r="A11" s="118" t="e">
        <f>#REF!</f>
        <v>#REF!</v>
      </c>
      <c r="B11" s="119"/>
      <c r="C11" s="22" t="e">
        <f>#REF!</f>
        <v>#REF!</v>
      </c>
      <c r="D11" s="120"/>
      <c r="E11" s="23" t="e">
        <f>#REF!</f>
        <v>#REF!</v>
      </c>
      <c r="F11" s="23" t="e">
        <f>#REF!</f>
        <v>#REF!</v>
      </c>
      <c r="G11" s="121" t="e">
        <f t="shared" si="2"/>
        <v>#REF!</v>
      </c>
      <c r="H11" s="122" t="e">
        <f t="shared" si="3"/>
        <v>#REF!</v>
      </c>
      <c r="I11" s="24" t="e">
        <f>#REF!</f>
        <v>#REF!</v>
      </c>
      <c r="J11" s="122" t="e">
        <f t="shared" si="5"/>
        <v>#REF!</v>
      </c>
      <c r="K11" s="122" t="e">
        <f t="shared" si="6"/>
        <v>#REF!</v>
      </c>
      <c r="L11" s="25" t="e">
        <f>#REF!</f>
        <v>#REF!</v>
      </c>
      <c r="M11" s="123" t="e">
        <f t="shared" si="4"/>
        <v>#REF!</v>
      </c>
      <c r="N11" s="121"/>
      <c r="O11" s="124"/>
    </row>
    <row r="12" spans="1:15" s="125" customFormat="1">
      <c r="A12" s="118" t="e">
        <f>#REF!</f>
        <v>#REF!</v>
      </c>
      <c r="B12" s="119"/>
      <c r="C12" s="22" t="e">
        <f>#REF!</f>
        <v>#REF!</v>
      </c>
      <c r="D12" s="120"/>
      <c r="E12" s="23" t="e">
        <f>#REF!</f>
        <v>#REF!</v>
      </c>
      <c r="F12" s="23" t="e">
        <f>#REF!</f>
        <v>#REF!</v>
      </c>
      <c r="G12" s="121" t="e">
        <f t="shared" si="2"/>
        <v>#REF!</v>
      </c>
      <c r="H12" s="122" t="e">
        <f t="shared" si="3"/>
        <v>#REF!</v>
      </c>
      <c r="I12" s="24" t="e">
        <f>#REF!</f>
        <v>#REF!</v>
      </c>
      <c r="J12" s="122" t="e">
        <f t="shared" si="5"/>
        <v>#REF!</v>
      </c>
      <c r="K12" s="122" t="e">
        <f t="shared" si="6"/>
        <v>#REF!</v>
      </c>
      <c r="L12" s="25" t="e">
        <f>#REF!</f>
        <v>#REF!</v>
      </c>
      <c r="M12" s="123" t="e">
        <f t="shared" si="4"/>
        <v>#REF!</v>
      </c>
      <c r="N12" s="121"/>
      <c r="O12" s="124"/>
    </row>
    <row r="13" spans="1:15" s="125" customFormat="1">
      <c r="A13" s="118" t="e">
        <f>#REF!</f>
        <v>#REF!</v>
      </c>
      <c r="B13" s="119"/>
      <c r="C13" s="22" t="e">
        <f>#REF!</f>
        <v>#REF!</v>
      </c>
      <c r="D13" s="120"/>
      <c r="E13" s="23" t="e">
        <f>#REF!</f>
        <v>#REF!</v>
      </c>
      <c r="F13" s="23" t="e">
        <f>#REF!</f>
        <v>#REF!</v>
      </c>
      <c r="G13" s="121" t="e">
        <f t="shared" si="2"/>
        <v>#REF!</v>
      </c>
      <c r="H13" s="122" t="e">
        <f t="shared" si="3"/>
        <v>#REF!</v>
      </c>
      <c r="I13" s="24" t="e">
        <f>#REF!</f>
        <v>#REF!</v>
      </c>
      <c r="J13" s="122" t="e">
        <f t="shared" si="5"/>
        <v>#REF!</v>
      </c>
      <c r="K13" s="122" t="e">
        <f t="shared" si="6"/>
        <v>#REF!</v>
      </c>
      <c r="L13" s="25" t="e">
        <f>#REF!</f>
        <v>#REF!</v>
      </c>
      <c r="M13" s="123" t="e">
        <f t="shared" si="4"/>
        <v>#REF!</v>
      </c>
      <c r="N13" s="121"/>
      <c r="O13" s="124"/>
    </row>
    <row r="14" spans="1:15" s="125" customFormat="1">
      <c r="A14" s="118" t="e">
        <f>#REF!</f>
        <v>#REF!</v>
      </c>
      <c r="B14" s="119"/>
      <c r="C14" s="22" t="e">
        <f>#REF!</f>
        <v>#REF!</v>
      </c>
      <c r="D14" s="120"/>
      <c r="E14" s="23" t="e">
        <f>#REF!</f>
        <v>#REF!</v>
      </c>
      <c r="F14" s="23" t="e">
        <f>#REF!</f>
        <v>#REF!</v>
      </c>
      <c r="G14" s="121" t="e">
        <f t="shared" si="2"/>
        <v>#REF!</v>
      </c>
      <c r="H14" s="122" t="e">
        <f t="shared" si="3"/>
        <v>#REF!</v>
      </c>
      <c r="I14" s="24" t="e">
        <f>#REF!</f>
        <v>#REF!</v>
      </c>
      <c r="J14" s="122" t="e">
        <f t="shared" si="5"/>
        <v>#REF!</v>
      </c>
      <c r="K14" s="122" t="e">
        <f t="shared" si="6"/>
        <v>#REF!</v>
      </c>
      <c r="L14" s="25" t="e">
        <f>#REF!</f>
        <v>#REF!</v>
      </c>
      <c r="M14" s="123" t="e">
        <f t="shared" si="4"/>
        <v>#REF!</v>
      </c>
      <c r="N14" s="121"/>
      <c r="O14" s="124"/>
    </row>
    <row r="15" spans="1:15" s="125" customFormat="1">
      <c r="A15" s="118" t="e">
        <f>#REF!</f>
        <v>#REF!</v>
      </c>
      <c r="B15" s="119"/>
      <c r="C15" s="22" t="e">
        <f>#REF!</f>
        <v>#REF!</v>
      </c>
      <c r="D15" s="120"/>
      <c r="E15" s="23" t="e">
        <f>#REF!</f>
        <v>#REF!</v>
      </c>
      <c r="F15" s="23" t="e">
        <f>#REF!</f>
        <v>#REF!</v>
      </c>
      <c r="G15" s="121" t="e">
        <f t="shared" si="2"/>
        <v>#REF!</v>
      </c>
      <c r="H15" s="122" t="e">
        <f t="shared" si="3"/>
        <v>#REF!</v>
      </c>
      <c r="I15" s="24" t="e">
        <f>#REF!</f>
        <v>#REF!</v>
      </c>
      <c r="J15" s="122" t="e">
        <f t="shared" si="5"/>
        <v>#REF!</v>
      </c>
      <c r="K15" s="122" t="e">
        <f t="shared" si="6"/>
        <v>#REF!</v>
      </c>
      <c r="L15" s="25" t="e">
        <f>#REF!</f>
        <v>#REF!</v>
      </c>
      <c r="M15" s="123" t="e">
        <f t="shared" si="4"/>
        <v>#REF!</v>
      </c>
      <c r="N15" s="121"/>
      <c r="O15" s="124"/>
    </row>
    <row r="16" spans="1:15" s="125" customFormat="1">
      <c r="A16" s="118" t="e">
        <f>#REF!</f>
        <v>#REF!</v>
      </c>
      <c r="B16" s="119"/>
      <c r="C16" s="22" t="e">
        <f>#REF!</f>
        <v>#REF!</v>
      </c>
      <c r="D16" s="120"/>
      <c r="E16" s="23" t="e">
        <f>#REF!</f>
        <v>#REF!</v>
      </c>
      <c r="F16" s="23" t="e">
        <f>#REF!</f>
        <v>#REF!</v>
      </c>
      <c r="G16" s="121" t="e">
        <f t="shared" si="2"/>
        <v>#REF!</v>
      </c>
      <c r="H16" s="122" t="e">
        <f t="shared" si="3"/>
        <v>#REF!</v>
      </c>
      <c r="I16" s="24" t="e">
        <f>#REF!</f>
        <v>#REF!</v>
      </c>
      <c r="J16" s="122" t="e">
        <f t="shared" si="5"/>
        <v>#REF!</v>
      </c>
      <c r="K16" s="122" t="e">
        <f t="shared" si="6"/>
        <v>#REF!</v>
      </c>
      <c r="L16" s="25" t="e">
        <f>#REF!</f>
        <v>#REF!</v>
      </c>
      <c r="M16" s="123" t="e">
        <f t="shared" si="4"/>
        <v>#REF!</v>
      </c>
      <c r="N16" s="121"/>
      <c r="O16" s="124"/>
    </row>
    <row r="17" spans="1:15" s="125" customFormat="1">
      <c r="A17" s="118" t="e">
        <f>#REF!</f>
        <v>#REF!</v>
      </c>
      <c r="B17" s="119"/>
      <c r="C17" s="22" t="e">
        <f>#REF!</f>
        <v>#REF!</v>
      </c>
      <c r="D17" s="120"/>
      <c r="E17" s="23" t="e">
        <f>#REF!</f>
        <v>#REF!</v>
      </c>
      <c r="F17" s="23" t="e">
        <f>#REF!</f>
        <v>#REF!</v>
      </c>
      <c r="G17" s="121" t="e">
        <f t="shared" si="2"/>
        <v>#REF!</v>
      </c>
      <c r="H17" s="122" t="e">
        <f t="shared" si="3"/>
        <v>#REF!</v>
      </c>
      <c r="I17" s="24" t="e">
        <f>#REF!</f>
        <v>#REF!</v>
      </c>
      <c r="J17" s="122" t="e">
        <f t="shared" si="5"/>
        <v>#REF!</v>
      </c>
      <c r="K17" s="122" t="e">
        <f t="shared" si="6"/>
        <v>#REF!</v>
      </c>
      <c r="L17" s="25" t="e">
        <f>#REF!</f>
        <v>#REF!</v>
      </c>
      <c r="M17" s="123" t="e">
        <f t="shared" si="4"/>
        <v>#REF!</v>
      </c>
      <c r="N17" s="121"/>
      <c r="O17" s="124"/>
    </row>
    <row r="18" spans="1:15" s="125" customFormat="1">
      <c r="A18" s="118" t="e">
        <f>#REF!</f>
        <v>#REF!</v>
      </c>
      <c r="B18" s="119"/>
      <c r="C18" s="22" t="e">
        <f>#REF!</f>
        <v>#REF!</v>
      </c>
      <c r="D18" s="120"/>
      <c r="E18" s="23" t="e">
        <f>#REF!</f>
        <v>#REF!</v>
      </c>
      <c r="F18" s="23" t="e">
        <f>#REF!</f>
        <v>#REF!</v>
      </c>
      <c r="G18" s="121" t="e">
        <f t="shared" si="2"/>
        <v>#REF!</v>
      </c>
      <c r="H18" s="122" t="e">
        <f t="shared" si="3"/>
        <v>#REF!</v>
      </c>
      <c r="I18" s="24" t="e">
        <f>#REF!</f>
        <v>#REF!</v>
      </c>
      <c r="J18" s="122" t="e">
        <f t="shared" si="5"/>
        <v>#REF!</v>
      </c>
      <c r="K18" s="122" t="e">
        <f t="shared" si="6"/>
        <v>#REF!</v>
      </c>
      <c r="L18" s="25" t="e">
        <f>#REF!</f>
        <v>#REF!</v>
      </c>
      <c r="M18" s="123" t="e">
        <f t="shared" si="4"/>
        <v>#REF!</v>
      </c>
      <c r="N18" s="121"/>
      <c r="O18" s="124"/>
    </row>
    <row r="19" spans="1:15" s="125" customFormat="1">
      <c r="A19" s="118" t="e">
        <f>#REF!</f>
        <v>#REF!</v>
      </c>
      <c r="B19" s="119"/>
      <c r="C19" s="22" t="e">
        <f>#REF!</f>
        <v>#REF!</v>
      </c>
      <c r="D19" s="120"/>
      <c r="E19" s="23" t="e">
        <f>#REF!</f>
        <v>#REF!</v>
      </c>
      <c r="F19" s="23" t="e">
        <f>#REF!</f>
        <v>#REF!</v>
      </c>
      <c r="G19" s="121" t="e">
        <f t="shared" si="2"/>
        <v>#REF!</v>
      </c>
      <c r="H19" s="122" t="e">
        <f t="shared" si="3"/>
        <v>#REF!</v>
      </c>
      <c r="I19" s="24" t="e">
        <f>#REF!</f>
        <v>#REF!</v>
      </c>
      <c r="J19" s="122" t="e">
        <f t="shared" si="5"/>
        <v>#REF!</v>
      </c>
      <c r="K19" s="122" t="e">
        <f t="shared" si="6"/>
        <v>#REF!</v>
      </c>
      <c r="L19" s="25" t="e">
        <f>#REF!</f>
        <v>#REF!</v>
      </c>
      <c r="M19" s="123" t="e">
        <f t="shared" si="4"/>
        <v>#REF!</v>
      </c>
      <c r="N19" s="121"/>
      <c r="O19" s="124"/>
    </row>
    <row r="20" spans="1:15" s="125" customFormat="1">
      <c r="A20" s="118" t="e">
        <f>#REF!</f>
        <v>#REF!</v>
      </c>
      <c r="B20" s="119"/>
      <c r="C20" s="22" t="e">
        <f>#REF!</f>
        <v>#REF!</v>
      </c>
      <c r="D20" s="120"/>
      <c r="E20" s="23" t="e">
        <f>#REF!</f>
        <v>#REF!</v>
      </c>
      <c r="F20" s="23" t="e">
        <f>#REF!</f>
        <v>#REF!</v>
      </c>
      <c r="G20" s="121" t="e">
        <f t="shared" si="2"/>
        <v>#REF!</v>
      </c>
      <c r="H20" s="122" t="e">
        <f t="shared" si="3"/>
        <v>#REF!</v>
      </c>
      <c r="I20" s="24" t="e">
        <f>#REF!</f>
        <v>#REF!</v>
      </c>
      <c r="J20" s="122" t="e">
        <f t="shared" si="5"/>
        <v>#REF!</v>
      </c>
      <c r="K20" s="122" t="e">
        <f t="shared" si="6"/>
        <v>#REF!</v>
      </c>
      <c r="L20" s="25" t="e">
        <f>#REF!</f>
        <v>#REF!</v>
      </c>
      <c r="M20" s="123" t="e">
        <f t="shared" si="4"/>
        <v>#REF!</v>
      </c>
      <c r="N20" s="121"/>
      <c r="O20" s="124"/>
    </row>
    <row r="21" spans="1:15" s="125" customFormat="1">
      <c r="A21" s="118" t="e">
        <f>#REF!</f>
        <v>#REF!</v>
      </c>
      <c r="B21" s="119"/>
      <c r="C21" s="22" t="e">
        <f>#REF!</f>
        <v>#REF!</v>
      </c>
      <c r="D21" s="120"/>
      <c r="E21" s="23" t="e">
        <f>#REF!</f>
        <v>#REF!</v>
      </c>
      <c r="F21" s="23" t="e">
        <f>#REF!</f>
        <v>#REF!</v>
      </c>
      <c r="G21" s="121" t="e">
        <f t="shared" si="2"/>
        <v>#REF!</v>
      </c>
      <c r="H21" s="122" t="e">
        <f t="shared" si="3"/>
        <v>#REF!</v>
      </c>
      <c r="I21" s="24" t="e">
        <f>#REF!</f>
        <v>#REF!</v>
      </c>
      <c r="J21" s="122" t="e">
        <f t="shared" si="5"/>
        <v>#REF!</v>
      </c>
      <c r="K21" s="122" t="e">
        <f t="shared" si="6"/>
        <v>#REF!</v>
      </c>
      <c r="L21" s="25" t="e">
        <f>#REF!</f>
        <v>#REF!</v>
      </c>
      <c r="M21" s="123" t="e">
        <f t="shared" si="4"/>
        <v>#REF!</v>
      </c>
      <c r="N21" s="121"/>
      <c r="O21" s="124"/>
    </row>
    <row r="22" spans="1:15" s="125" customFormat="1">
      <c r="A22" s="118" t="e">
        <f>#REF!</f>
        <v>#REF!</v>
      </c>
      <c r="B22" s="119"/>
      <c r="C22" s="22" t="e">
        <f>#REF!</f>
        <v>#REF!</v>
      </c>
      <c r="D22" s="120"/>
      <c r="E22" s="23" t="e">
        <f>#REF!</f>
        <v>#REF!</v>
      </c>
      <c r="F22" s="23" t="e">
        <f>#REF!</f>
        <v>#REF!</v>
      </c>
      <c r="G22" s="121" t="e">
        <f t="shared" si="2"/>
        <v>#REF!</v>
      </c>
      <c r="H22" s="122" t="e">
        <f t="shared" si="3"/>
        <v>#REF!</v>
      </c>
      <c r="I22" s="24" t="e">
        <f>#REF!</f>
        <v>#REF!</v>
      </c>
      <c r="J22" s="122" t="e">
        <f t="shared" si="5"/>
        <v>#REF!</v>
      </c>
      <c r="K22" s="122" t="e">
        <f t="shared" si="6"/>
        <v>#REF!</v>
      </c>
      <c r="L22" s="25" t="e">
        <f>#REF!</f>
        <v>#REF!</v>
      </c>
      <c r="M22" s="123" t="e">
        <f t="shared" si="4"/>
        <v>#REF!</v>
      </c>
      <c r="N22" s="121"/>
      <c r="O22" s="124"/>
    </row>
    <row r="23" spans="1:15" s="125" customFormat="1">
      <c r="A23" s="118" t="e">
        <f>#REF!</f>
        <v>#REF!</v>
      </c>
      <c r="B23" s="119"/>
      <c r="C23" s="22" t="e">
        <f>#REF!</f>
        <v>#REF!</v>
      </c>
      <c r="D23" s="120"/>
      <c r="E23" s="23" t="e">
        <f>#REF!</f>
        <v>#REF!</v>
      </c>
      <c r="F23" s="23" t="e">
        <f>#REF!</f>
        <v>#REF!</v>
      </c>
      <c r="G23" s="121" t="e">
        <f t="shared" si="2"/>
        <v>#REF!</v>
      </c>
      <c r="H23" s="122" t="e">
        <f t="shared" si="3"/>
        <v>#REF!</v>
      </c>
      <c r="I23" s="24" t="e">
        <f>#REF!</f>
        <v>#REF!</v>
      </c>
      <c r="J23" s="122" t="e">
        <f t="shared" si="5"/>
        <v>#REF!</v>
      </c>
      <c r="K23" s="122" t="e">
        <f t="shared" si="6"/>
        <v>#REF!</v>
      </c>
      <c r="L23" s="25" t="e">
        <f>#REF!</f>
        <v>#REF!</v>
      </c>
      <c r="M23" s="123" t="e">
        <f t="shared" si="4"/>
        <v>#REF!</v>
      </c>
      <c r="N23" s="121"/>
      <c r="O23" s="124"/>
    </row>
    <row r="24" spans="1:15" s="125" customFormat="1">
      <c r="A24" s="118" t="e">
        <f>#REF!</f>
        <v>#REF!</v>
      </c>
      <c r="B24" s="119"/>
      <c r="C24" s="22" t="e">
        <f>#REF!</f>
        <v>#REF!</v>
      </c>
      <c r="D24" s="120"/>
      <c r="E24" s="23" t="e">
        <f>#REF!</f>
        <v>#REF!</v>
      </c>
      <c r="F24" s="23" t="e">
        <f>#REF!</f>
        <v>#REF!</v>
      </c>
      <c r="G24" s="121" t="e">
        <f t="shared" si="2"/>
        <v>#REF!</v>
      </c>
      <c r="H24" s="122" t="e">
        <f t="shared" si="3"/>
        <v>#REF!</v>
      </c>
      <c r="I24" s="24" t="e">
        <f>#REF!</f>
        <v>#REF!</v>
      </c>
      <c r="J24" s="122" t="e">
        <f t="shared" si="5"/>
        <v>#REF!</v>
      </c>
      <c r="K24" s="122" t="e">
        <f t="shared" si="6"/>
        <v>#REF!</v>
      </c>
      <c r="L24" s="25" t="e">
        <f>#REF!</f>
        <v>#REF!</v>
      </c>
      <c r="M24" s="123" t="e">
        <f t="shared" si="4"/>
        <v>#REF!</v>
      </c>
      <c r="N24" s="121"/>
      <c r="O24" s="124"/>
    </row>
    <row r="25" spans="1:15" s="125" customFormat="1">
      <c r="A25" s="118" t="e">
        <f>#REF!</f>
        <v>#REF!</v>
      </c>
      <c r="B25" s="119"/>
      <c r="C25" s="22" t="e">
        <f>#REF!</f>
        <v>#REF!</v>
      </c>
      <c r="D25" s="120"/>
      <c r="E25" s="23" t="e">
        <f>#REF!</f>
        <v>#REF!</v>
      </c>
      <c r="F25" s="23" t="e">
        <f>#REF!</f>
        <v>#REF!</v>
      </c>
      <c r="G25" s="121" t="e">
        <f t="shared" si="2"/>
        <v>#REF!</v>
      </c>
      <c r="H25" s="122" t="e">
        <f t="shared" si="3"/>
        <v>#REF!</v>
      </c>
      <c r="I25" s="24" t="e">
        <f>#REF!</f>
        <v>#REF!</v>
      </c>
      <c r="J25" s="122" t="e">
        <f t="shared" si="5"/>
        <v>#REF!</v>
      </c>
      <c r="K25" s="122" t="e">
        <f t="shared" si="6"/>
        <v>#REF!</v>
      </c>
      <c r="L25" s="25" t="e">
        <f>#REF!</f>
        <v>#REF!</v>
      </c>
      <c r="M25" s="123" t="e">
        <f t="shared" si="4"/>
        <v>#REF!</v>
      </c>
      <c r="N25" s="121"/>
      <c r="O25" s="124"/>
    </row>
    <row r="26" spans="1:15" s="125" customFormat="1">
      <c r="A26" s="118" t="e">
        <f>#REF!</f>
        <v>#REF!</v>
      </c>
      <c r="B26" s="119"/>
      <c r="C26" s="22" t="e">
        <f>#REF!</f>
        <v>#REF!</v>
      </c>
      <c r="D26" s="120"/>
      <c r="E26" s="23" t="e">
        <f>#REF!</f>
        <v>#REF!</v>
      </c>
      <c r="F26" s="23" t="e">
        <f>#REF!</f>
        <v>#REF!</v>
      </c>
      <c r="G26" s="121" t="e">
        <f t="shared" si="2"/>
        <v>#REF!</v>
      </c>
      <c r="H26" s="122" t="e">
        <f t="shared" si="3"/>
        <v>#REF!</v>
      </c>
      <c r="I26" s="24" t="e">
        <f>#REF!</f>
        <v>#REF!</v>
      </c>
      <c r="J26" s="122" t="e">
        <f t="shared" si="5"/>
        <v>#REF!</v>
      </c>
      <c r="K26" s="122" t="e">
        <f t="shared" si="6"/>
        <v>#REF!</v>
      </c>
      <c r="L26" s="25" t="e">
        <f>#REF!</f>
        <v>#REF!</v>
      </c>
      <c r="M26" s="123" t="e">
        <f t="shared" si="4"/>
        <v>#REF!</v>
      </c>
      <c r="N26" s="121"/>
      <c r="O26" s="124"/>
    </row>
    <row r="27" spans="1:15" s="125" customFormat="1">
      <c r="A27" s="118" t="e">
        <f>#REF!</f>
        <v>#REF!</v>
      </c>
      <c r="B27" s="119"/>
      <c r="C27" s="22" t="e">
        <f>#REF!</f>
        <v>#REF!</v>
      </c>
      <c r="D27" s="120"/>
      <c r="E27" s="23" t="e">
        <f>#REF!</f>
        <v>#REF!</v>
      </c>
      <c r="F27" s="23" t="e">
        <f>#REF!</f>
        <v>#REF!</v>
      </c>
      <c r="G27" s="121" t="e">
        <f t="shared" si="2"/>
        <v>#REF!</v>
      </c>
      <c r="H27" s="122" t="e">
        <f t="shared" si="3"/>
        <v>#REF!</v>
      </c>
      <c r="I27" s="24" t="e">
        <f>#REF!</f>
        <v>#REF!</v>
      </c>
      <c r="J27" s="122" t="e">
        <f t="shared" si="5"/>
        <v>#REF!</v>
      </c>
      <c r="K27" s="122" t="e">
        <f t="shared" si="6"/>
        <v>#REF!</v>
      </c>
      <c r="L27" s="25" t="e">
        <f>#REF!</f>
        <v>#REF!</v>
      </c>
      <c r="M27" s="123" t="e">
        <f t="shared" si="4"/>
        <v>#REF!</v>
      </c>
      <c r="N27" s="121"/>
      <c r="O27" s="124"/>
    </row>
    <row r="28" spans="1:15" s="125" customFormat="1">
      <c r="A28" s="118" t="e">
        <f>#REF!</f>
        <v>#REF!</v>
      </c>
      <c r="B28" s="119"/>
      <c r="C28" s="22" t="e">
        <f>#REF!</f>
        <v>#REF!</v>
      </c>
      <c r="D28" s="120"/>
      <c r="E28" s="23" t="e">
        <f>#REF!</f>
        <v>#REF!</v>
      </c>
      <c r="F28" s="23" t="e">
        <f>#REF!</f>
        <v>#REF!</v>
      </c>
      <c r="G28" s="121" t="e">
        <f t="shared" si="2"/>
        <v>#REF!</v>
      </c>
      <c r="H28" s="122" t="e">
        <f t="shared" si="3"/>
        <v>#REF!</v>
      </c>
      <c r="I28" s="24" t="e">
        <f>#REF!</f>
        <v>#REF!</v>
      </c>
      <c r="J28" s="122" t="e">
        <f t="shared" si="5"/>
        <v>#REF!</v>
      </c>
      <c r="K28" s="122" t="e">
        <f t="shared" si="6"/>
        <v>#REF!</v>
      </c>
      <c r="L28" s="25" t="e">
        <f>#REF!</f>
        <v>#REF!</v>
      </c>
      <c r="M28" s="123" t="e">
        <f t="shared" si="4"/>
        <v>#REF!</v>
      </c>
      <c r="N28" s="121"/>
      <c r="O28" s="124"/>
    </row>
    <row r="29" spans="1:15" s="125" customFormat="1">
      <c r="A29" s="118" t="e">
        <f>#REF!</f>
        <v>#REF!</v>
      </c>
      <c r="B29" s="119"/>
      <c r="C29" s="22" t="e">
        <f>#REF!</f>
        <v>#REF!</v>
      </c>
      <c r="D29" s="120"/>
      <c r="E29" s="23" t="e">
        <f>#REF!</f>
        <v>#REF!</v>
      </c>
      <c r="F29" s="23" t="e">
        <f>#REF!</f>
        <v>#REF!</v>
      </c>
      <c r="G29" s="121" t="e">
        <f t="shared" si="2"/>
        <v>#REF!</v>
      </c>
      <c r="H29" s="122" t="e">
        <f t="shared" si="3"/>
        <v>#REF!</v>
      </c>
      <c r="I29" s="24" t="e">
        <f>#REF!</f>
        <v>#REF!</v>
      </c>
      <c r="J29" s="122" t="e">
        <f t="shared" si="5"/>
        <v>#REF!</v>
      </c>
      <c r="K29" s="122" t="e">
        <f t="shared" si="6"/>
        <v>#REF!</v>
      </c>
      <c r="L29" s="25" t="e">
        <f>#REF!</f>
        <v>#REF!</v>
      </c>
      <c r="M29" s="123" t="e">
        <f t="shared" si="4"/>
        <v>#REF!</v>
      </c>
      <c r="N29" s="121"/>
      <c r="O29" s="124"/>
    </row>
    <row r="30" spans="1:15" s="125" customFormat="1">
      <c r="A30" s="118" t="e">
        <f>#REF!</f>
        <v>#REF!</v>
      </c>
      <c r="B30" s="119"/>
      <c r="C30" s="22" t="e">
        <f>#REF!</f>
        <v>#REF!</v>
      </c>
      <c r="D30" s="120"/>
      <c r="E30" s="23" t="e">
        <f>#REF!</f>
        <v>#REF!</v>
      </c>
      <c r="F30" s="23" t="e">
        <f>#REF!</f>
        <v>#REF!</v>
      </c>
      <c r="G30" s="121" t="e">
        <f t="shared" si="2"/>
        <v>#REF!</v>
      </c>
      <c r="H30" s="122" t="e">
        <f t="shared" si="3"/>
        <v>#REF!</v>
      </c>
      <c r="I30" s="24" t="e">
        <f>#REF!</f>
        <v>#REF!</v>
      </c>
      <c r="J30" s="122" t="e">
        <f t="shared" si="5"/>
        <v>#REF!</v>
      </c>
      <c r="K30" s="122" t="e">
        <f t="shared" si="6"/>
        <v>#REF!</v>
      </c>
      <c r="L30" s="25" t="e">
        <f>#REF!</f>
        <v>#REF!</v>
      </c>
      <c r="M30" s="123" t="e">
        <f t="shared" si="4"/>
        <v>#REF!</v>
      </c>
      <c r="N30" s="121"/>
      <c r="O30" s="124"/>
    </row>
    <row r="31" spans="1:15" s="125" customFormat="1">
      <c r="A31" s="118" t="e">
        <f>#REF!</f>
        <v>#REF!</v>
      </c>
      <c r="B31" s="119"/>
      <c r="C31" s="22" t="e">
        <f>#REF!</f>
        <v>#REF!</v>
      </c>
      <c r="D31" s="120"/>
      <c r="E31" s="23" t="e">
        <f>#REF!</f>
        <v>#REF!</v>
      </c>
      <c r="F31" s="23" t="e">
        <f>#REF!</f>
        <v>#REF!</v>
      </c>
      <c r="G31" s="121" t="e">
        <f t="shared" si="2"/>
        <v>#REF!</v>
      </c>
      <c r="H31" s="122" t="e">
        <f t="shared" si="3"/>
        <v>#REF!</v>
      </c>
      <c r="I31" s="24" t="e">
        <f>#REF!</f>
        <v>#REF!</v>
      </c>
      <c r="J31" s="122" t="e">
        <f t="shared" si="5"/>
        <v>#REF!</v>
      </c>
      <c r="K31" s="122" t="e">
        <f t="shared" si="6"/>
        <v>#REF!</v>
      </c>
      <c r="L31" s="25" t="e">
        <f>#REF!</f>
        <v>#REF!</v>
      </c>
      <c r="M31" s="123" t="e">
        <f t="shared" si="4"/>
        <v>#REF!</v>
      </c>
      <c r="N31" s="121"/>
      <c r="O31" s="124"/>
    </row>
    <row r="32" spans="1:15" s="125" customFormat="1">
      <c r="A32" s="118" t="e">
        <f>#REF!</f>
        <v>#REF!</v>
      </c>
      <c r="B32" s="119"/>
      <c r="C32" s="22" t="e">
        <f>#REF!</f>
        <v>#REF!</v>
      </c>
      <c r="D32" s="120"/>
      <c r="E32" s="23" t="e">
        <f>#REF!</f>
        <v>#REF!</v>
      </c>
      <c r="F32" s="23" t="e">
        <f>#REF!</f>
        <v>#REF!</v>
      </c>
      <c r="G32" s="121" t="e">
        <f t="shared" si="2"/>
        <v>#REF!</v>
      </c>
      <c r="H32" s="122" t="e">
        <f t="shared" si="3"/>
        <v>#REF!</v>
      </c>
      <c r="I32" s="24" t="e">
        <f>#REF!</f>
        <v>#REF!</v>
      </c>
      <c r="J32" s="122" t="e">
        <f t="shared" si="5"/>
        <v>#REF!</v>
      </c>
      <c r="K32" s="122" t="e">
        <f t="shared" si="6"/>
        <v>#REF!</v>
      </c>
      <c r="L32" s="25" t="e">
        <f>#REF!</f>
        <v>#REF!</v>
      </c>
      <c r="M32" s="123" t="e">
        <f t="shared" si="4"/>
        <v>#REF!</v>
      </c>
      <c r="N32" s="121"/>
      <c r="O32" s="124"/>
    </row>
    <row r="33" spans="1:15">
      <c r="A33" s="20" t="e">
        <f>#REF!</f>
        <v>#REF!</v>
      </c>
      <c r="B33" s="21"/>
      <c r="C33" s="22" t="e">
        <f>#REF!</f>
        <v>#REF!</v>
      </c>
      <c r="D33" s="23"/>
      <c r="E33" s="23" t="e">
        <f>#REF!</f>
        <v>#REF!</v>
      </c>
      <c r="F33" s="23" t="e">
        <f>#REF!</f>
        <v>#REF!</v>
      </c>
      <c r="G33" s="24" t="e">
        <f t="shared" si="2"/>
        <v>#REF!</v>
      </c>
      <c r="H33" s="25" t="e">
        <f t="shared" si="3"/>
        <v>#REF!</v>
      </c>
      <c r="I33" s="24" t="e">
        <f>#REF!</f>
        <v>#REF!</v>
      </c>
      <c r="J33" s="25" t="e">
        <f t="shared" si="5"/>
        <v>#REF!</v>
      </c>
      <c r="K33" s="25" t="e">
        <f t="shared" si="6"/>
        <v>#REF!</v>
      </c>
      <c r="L33" s="25" t="e">
        <f>#REF!</f>
        <v>#REF!</v>
      </c>
      <c r="M33" s="123" t="e">
        <f t="shared" si="4"/>
        <v>#REF!</v>
      </c>
      <c r="N33" s="24"/>
      <c r="O33" s="26"/>
    </row>
    <row r="34" spans="1:15">
      <c r="A34" s="20" t="e">
        <f>#REF!</f>
        <v>#REF!</v>
      </c>
      <c r="B34" s="21"/>
      <c r="C34" s="22" t="e">
        <f>#REF!</f>
        <v>#REF!</v>
      </c>
      <c r="D34" s="23"/>
      <c r="E34" s="23" t="e">
        <f>#REF!</f>
        <v>#REF!</v>
      </c>
      <c r="F34" s="23" t="e">
        <f>#REF!</f>
        <v>#REF!</v>
      </c>
      <c r="G34" s="24" t="e">
        <f t="shared" si="2"/>
        <v>#REF!</v>
      </c>
      <c r="H34" s="25" t="e">
        <f t="shared" si="3"/>
        <v>#REF!</v>
      </c>
      <c r="I34" s="24" t="e">
        <f>#REF!</f>
        <v>#REF!</v>
      </c>
      <c r="J34" s="25" t="e">
        <f t="shared" si="5"/>
        <v>#REF!</v>
      </c>
      <c r="K34" s="25" t="e">
        <f t="shared" si="6"/>
        <v>#REF!</v>
      </c>
      <c r="L34" s="25" t="e">
        <f>#REF!</f>
        <v>#REF!</v>
      </c>
      <c r="M34" s="123" t="e">
        <f t="shared" si="4"/>
        <v>#REF!</v>
      </c>
      <c r="N34" s="24"/>
      <c r="O34" s="26"/>
    </row>
    <row r="35" spans="1:15">
      <c r="A35" s="20" t="e">
        <f>#REF!</f>
        <v>#REF!</v>
      </c>
      <c r="B35" s="21"/>
      <c r="C35" s="22" t="e">
        <f>#REF!</f>
        <v>#REF!</v>
      </c>
      <c r="D35" s="23"/>
      <c r="E35" s="23" t="e">
        <f>#REF!</f>
        <v>#REF!</v>
      </c>
      <c r="F35" s="23" t="e">
        <f>#REF!</f>
        <v>#REF!</v>
      </c>
      <c r="G35" s="24" t="e">
        <f t="shared" ref="G35:G98" si="7">I35/1.16</f>
        <v>#REF!</v>
      </c>
      <c r="H35" s="25" t="e">
        <f t="shared" ref="H35:H98" si="8">G35*0.16</f>
        <v>#REF!</v>
      </c>
      <c r="I35" s="24" t="e">
        <f>#REF!</f>
        <v>#REF!</v>
      </c>
      <c r="J35" s="25" t="e">
        <f t="shared" ref="J35:J98" si="9">L35/1.16</f>
        <v>#REF!</v>
      </c>
      <c r="K35" s="25" t="e">
        <f t="shared" ref="K35:K98" si="10">J35*0.16</f>
        <v>#REF!</v>
      </c>
      <c r="L35" s="25" t="e">
        <f>#REF!</f>
        <v>#REF!</v>
      </c>
      <c r="M35" s="123" t="e">
        <f t="shared" si="4"/>
        <v>#REF!</v>
      </c>
      <c r="N35" s="24"/>
      <c r="O35" s="26"/>
    </row>
    <row r="36" spans="1:15">
      <c r="A36" s="20" t="e">
        <f>#REF!</f>
        <v>#REF!</v>
      </c>
      <c r="B36" s="21"/>
      <c r="C36" s="22" t="e">
        <f>#REF!</f>
        <v>#REF!</v>
      </c>
      <c r="D36" s="23"/>
      <c r="E36" s="23" t="e">
        <f>#REF!</f>
        <v>#REF!</v>
      </c>
      <c r="F36" s="23" t="e">
        <f>#REF!</f>
        <v>#REF!</v>
      </c>
      <c r="G36" s="24" t="e">
        <f t="shared" si="7"/>
        <v>#REF!</v>
      </c>
      <c r="H36" s="25" t="e">
        <f t="shared" si="8"/>
        <v>#REF!</v>
      </c>
      <c r="I36" s="24" t="e">
        <f>#REF!</f>
        <v>#REF!</v>
      </c>
      <c r="J36" s="25" t="e">
        <f t="shared" si="9"/>
        <v>#REF!</v>
      </c>
      <c r="K36" s="25" t="e">
        <f t="shared" si="10"/>
        <v>#REF!</v>
      </c>
      <c r="L36" s="25" t="e">
        <f>#REF!</f>
        <v>#REF!</v>
      </c>
      <c r="M36" s="123" t="e">
        <f t="shared" si="4"/>
        <v>#REF!</v>
      </c>
      <c r="N36" s="24"/>
      <c r="O36" s="26"/>
    </row>
    <row r="37" spans="1:15">
      <c r="A37" s="20" t="e">
        <f>#REF!</f>
        <v>#REF!</v>
      </c>
      <c r="B37" s="21"/>
      <c r="C37" s="22" t="e">
        <f>#REF!</f>
        <v>#REF!</v>
      </c>
      <c r="D37" s="23"/>
      <c r="E37" s="23" t="e">
        <f>#REF!</f>
        <v>#REF!</v>
      </c>
      <c r="F37" s="23" t="e">
        <f>#REF!</f>
        <v>#REF!</v>
      </c>
      <c r="G37" s="24" t="e">
        <f t="shared" si="7"/>
        <v>#REF!</v>
      </c>
      <c r="H37" s="25" t="e">
        <f t="shared" si="8"/>
        <v>#REF!</v>
      </c>
      <c r="I37" s="24" t="e">
        <f>#REF!</f>
        <v>#REF!</v>
      </c>
      <c r="J37" s="25" t="e">
        <f t="shared" si="9"/>
        <v>#REF!</v>
      </c>
      <c r="K37" s="25" t="e">
        <f t="shared" si="10"/>
        <v>#REF!</v>
      </c>
      <c r="L37" s="25" t="e">
        <f>#REF!</f>
        <v>#REF!</v>
      </c>
      <c r="M37" s="123" t="e">
        <f t="shared" si="4"/>
        <v>#REF!</v>
      </c>
      <c r="N37" s="24"/>
      <c r="O37" s="26"/>
    </row>
    <row r="38" spans="1:15">
      <c r="A38" s="20" t="e">
        <f>#REF!</f>
        <v>#REF!</v>
      </c>
      <c r="B38" s="21"/>
      <c r="C38" s="22" t="e">
        <f>#REF!</f>
        <v>#REF!</v>
      </c>
      <c r="D38" s="23"/>
      <c r="E38" s="23" t="e">
        <f>#REF!</f>
        <v>#REF!</v>
      </c>
      <c r="F38" s="23" t="e">
        <f>#REF!</f>
        <v>#REF!</v>
      </c>
      <c r="G38" s="24" t="e">
        <f t="shared" si="7"/>
        <v>#REF!</v>
      </c>
      <c r="H38" s="25" t="e">
        <f t="shared" si="8"/>
        <v>#REF!</v>
      </c>
      <c r="I38" s="24" t="e">
        <f>#REF!</f>
        <v>#REF!</v>
      </c>
      <c r="J38" s="25" t="e">
        <f t="shared" si="9"/>
        <v>#REF!</v>
      </c>
      <c r="K38" s="25" t="e">
        <f t="shared" si="10"/>
        <v>#REF!</v>
      </c>
      <c r="L38" s="25" t="e">
        <f>#REF!</f>
        <v>#REF!</v>
      </c>
      <c r="M38" s="123" t="e">
        <f t="shared" si="4"/>
        <v>#REF!</v>
      </c>
      <c r="N38" s="24"/>
      <c r="O38" s="26"/>
    </row>
    <row r="39" spans="1:15">
      <c r="A39" s="20" t="e">
        <f>#REF!</f>
        <v>#REF!</v>
      </c>
      <c r="B39" s="21"/>
      <c r="C39" s="22" t="e">
        <f>#REF!</f>
        <v>#REF!</v>
      </c>
      <c r="D39" s="23"/>
      <c r="E39" s="23" t="e">
        <f>#REF!</f>
        <v>#REF!</v>
      </c>
      <c r="F39" s="23" t="e">
        <f>#REF!</f>
        <v>#REF!</v>
      </c>
      <c r="G39" s="24" t="e">
        <f t="shared" si="7"/>
        <v>#REF!</v>
      </c>
      <c r="H39" s="25" t="e">
        <f t="shared" si="8"/>
        <v>#REF!</v>
      </c>
      <c r="I39" s="24" t="e">
        <f>#REF!</f>
        <v>#REF!</v>
      </c>
      <c r="J39" s="25" t="e">
        <f t="shared" si="9"/>
        <v>#REF!</v>
      </c>
      <c r="K39" s="25" t="e">
        <f t="shared" si="10"/>
        <v>#REF!</v>
      </c>
      <c r="L39" s="25" t="e">
        <f>#REF!</f>
        <v>#REF!</v>
      </c>
      <c r="M39" s="123" t="e">
        <f t="shared" si="4"/>
        <v>#REF!</v>
      </c>
      <c r="N39" s="24"/>
      <c r="O39" s="26"/>
    </row>
    <row r="40" spans="1:15">
      <c r="A40" s="20" t="e">
        <f>#REF!</f>
        <v>#REF!</v>
      </c>
      <c r="B40" s="21"/>
      <c r="C40" s="22" t="e">
        <f>#REF!</f>
        <v>#REF!</v>
      </c>
      <c r="D40" s="23"/>
      <c r="E40" s="23" t="e">
        <f>#REF!</f>
        <v>#REF!</v>
      </c>
      <c r="F40" s="23" t="e">
        <f>#REF!</f>
        <v>#REF!</v>
      </c>
      <c r="G40" s="24" t="e">
        <f t="shared" si="7"/>
        <v>#REF!</v>
      </c>
      <c r="H40" s="25" t="e">
        <f t="shared" si="8"/>
        <v>#REF!</v>
      </c>
      <c r="I40" s="24" t="e">
        <f>#REF!</f>
        <v>#REF!</v>
      </c>
      <c r="J40" s="25" t="e">
        <f t="shared" si="9"/>
        <v>#REF!</v>
      </c>
      <c r="K40" s="25" t="e">
        <f t="shared" si="10"/>
        <v>#REF!</v>
      </c>
      <c r="L40" s="25" t="e">
        <f>#REF!</f>
        <v>#REF!</v>
      </c>
      <c r="M40" s="123" t="e">
        <f t="shared" si="4"/>
        <v>#REF!</v>
      </c>
      <c r="N40" s="24"/>
      <c r="O40" s="26"/>
    </row>
    <row r="41" spans="1:15">
      <c r="A41" s="20" t="e">
        <f>#REF!</f>
        <v>#REF!</v>
      </c>
      <c r="B41" s="21"/>
      <c r="C41" s="22" t="e">
        <f>#REF!</f>
        <v>#REF!</v>
      </c>
      <c r="D41" s="23"/>
      <c r="E41" s="23" t="e">
        <f>#REF!</f>
        <v>#REF!</v>
      </c>
      <c r="F41" s="23" t="e">
        <f>#REF!</f>
        <v>#REF!</v>
      </c>
      <c r="G41" s="24" t="e">
        <f t="shared" si="7"/>
        <v>#REF!</v>
      </c>
      <c r="H41" s="25" t="e">
        <f t="shared" si="8"/>
        <v>#REF!</v>
      </c>
      <c r="I41" s="24" t="e">
        <f>#REF!</f>
        <v>#REF!</v>
      </c>
      <c r="J41" s="25" t="e">
        <f t="shared" si="9"/>
        <v>#REF!</v>
      </c>
      <c r="K41" s="25" t="e">
        <f t="shared" si="10"/>
        <v>#REF!</v>
      </c>
      <c r="L41" s="25" t="e">
        <f>#REF!</f>
        <v>#REF!</v>
      </c>
      <c r="M41" s="123" t="e">
        <f t="shared" si="4"/>
        <v>#REF!</v>
      </c>
      <c r="N41" s="24"/>
      <c r="O41" s="26"/>
    </row>
    <row r="42" spans="1:15">
      <c r="A42" s="20" t="e">
        <f>#REF!</f>
        <v>#REF!</v>
      </c>
      <c r="B42" s="21"/>
      <c r="C42" s="22" t="e">
        <f>#REF!</f>
        <v>#REF!</v>
      </c>
      <c r="D42" s="23"/>
      <c r="E42" s="23" t="e">
        <f>#REF!</f>
        <v>#REF!</v>
      </c>
      <c r="F42" s="23" t="e">
        <f>#REF!</f>
        <v>#REF!</v>
      </c>
      <c r="G42" s="24" t="e">
        <f t="shared" si="7"/>
        <v>#REF!</v>
      </c>
      <c r="H42" s="25" t="e">
        <f t="shared" si="8"/>
        <v>#REF!</v>
      </c>
      <c r="I42" s="24" t="e">
        <f>#REF!</f>
        <v>#REF!</v>
      </c>
      <c r="J42" s="25" t="e">
        <f t="shared" si="9"/>
        <v>#REF!</v>
      </c>
      <c r="K42" s="25" t="e">
        <f t="shared" si="10"/>
        <v>#REF!</v>
      </c>
      <c r="L42" s="25" t="e">
        <f>#REF!</f>
        <v>#REF!</v>
      </c>
      <c r="M42" s="123" t="e">
        <f t="shared" si="4"/>
        <v>#REF!</v>
      </c>
      <c r="N42" s="24"/>
      <c r="O42" s="26"/>
    </row>
    <row r="43" spans="1:15">
      <c r="A43" s="20" t="e">
        <f>#REF!</f>
        <v>#REF!</v>
      </c>
      <c r="B43" s="21"/>
      <c r="C43" s="22" t="e">
        <f>#REF!</f>
        <v>#REF!</v>
      </c>
      <c r="D43" s="23"/>
      <c r="E43" s="23" t="e">
        <f>#REF!</f>
        <v>#REF!</v>
      </c>
      <c r="F43" s="23" t="e">
        <f>#REF!</f>
        <v>#REF!</v>
      </c>
      <c r="G43" s="24" t="e">
        <f t="shared" si="7"/>
        <v>#REF!</v>
      </c>
      <c r="H43" s="25" t="e">
        <f t="shared" si="8"/>
        <v>#REF!</v>
      </c>
      <c r="I43" s="24" t="e">
        <f>#REF!</f>
        <v>#REF!</v>
      </c>
      <c r="J43" s="25" t="e">
        <f t="shared" si="9"/>
        <v>#REF!</v>
      </c>
      <c r="K43" s="25" t="e">
        <f t="shared" si="10"/>
        <v>#REF!</v>
      </c>
      <c r="L43" s="25" t="e">
        <f>#REF!</f>
        <v>#REF!</v>
      </c>
      <c r="M43" s="123" t="e">
        <f t="shared" si="4"/>
        <v>#REF!</v>
      </c>
      <c r="N43" s="24"/>
      <c r="O43" s="26"/>
    </row>
    <row r="44" spans="1:15">
      <c r="A44" s="20" t="e">
        <f>#REF!</f>
        <v>#REF!</v>
      </c>
      <c r="B44" s="21"/>
      <c r="C44" s="22" t="e">
        <f>#REF!</f>
        <v>#REF!</v>
      </c>
      <c r="D44" s="23"/>
      <c r="E44" s="23" t="e">
        <f>#REF!</f>
        <v>#REF!</v>
      </c>
      <c r="F44" s="23" t="e">
        <f>#REF!</f>
        <v>#REF!</v>
      </c>
      <c r="G44" s="24" t="e">
        <f t="shared" si="7"/>
        <v>#REF!</v>
      </c>
      <c r="H44" s="25" t="e">
        <f t="shared" si="8"/>
        <v>#REF!</v>
      </c>
      <c r="I44" s="24" t="e">
        <f>#REF!</f>
        <v>#REF!</v>
      </c>
      <c r="J44" s="25" t="e">
        <f t="shared" si="9"/>
        <v>#REF!</v>
      </c>
      <c r="K44" s="25" t="e">
        <f t="shared" si="10"/>
        <v>#REF!</v>
      </c>
      <c r="L44" s="25" t="e">
        <f>#REF!</f>
        <v>#REF!</v>
      </c>
      <c r="M44" s="123" t="e">
        <f t="shared" si="4"/>
        <v>#REF!</v>
      </c>
      <c r="N44" s="24"/>
      <c r="O44" s="26"/>
    </row>
    <row r="45" spans="1:15">
      <c r="A45" s="20" t="e">
        <f>#REF!</f>
        <v>#REF!</v>
      </c>
      <c r="B45" s="21"/>
      <c r="C45" s="22" t="e">
        <f>#REF!</f>
        <v>#REF!</v>
      </c>
      <c r="D45" s="23"/>
      <c r="E45" s="23" t="e">
        <f>#REF!</f>
        <v>#REF!</v>
      </c>
      <c r="F45" s="23" t="e">
        <f>#REF!</f>
        <v>#REF!</v>
      </c>
      <c r="G45" s="24" t="e">
        <f t="shared" si="7"/>
        <v>#REF!</v>
      </c>
      <c r="H45" s="25" t="e">
        <f t="shared" si="8"/>
        <v>#REF!</v>
      </c>
      <c r="I45" s="24" t="e">
        <f>#REF!</f>
        <v>#REF!</v>
      </c>
      <c r="J45" s="25" t="e">
        <f t="shared" si="9"/>
        <v>#REF!</v>
      </c>
      <c r="K45" s="25" t="e">
        <f t="shared" si="10"/>
        <v>#REF!</v>
      </c>
      <c r="L45" s="25" t="e">
        <f>#REF!</f>
        <v>#REF!</v>
      </c>
      <c r="M45" s="123" t="e">
        <f t="shared" si="4"/>
        <v>#REF!</v>
      </c>
      <c r="N45" s="24"/>
      <c r="O45" s="26"/>
    </row>
    <row r="46" spans="1:15">
      <c r="A46" s="20" t="e">
        <f>#REF!</f>
        <v>#REF!</v>
      </c>
      <c r="B46" s="21"/>
      <c r="C46" s="22" t="e">
        <f>#REF!</f>
        <v>#REF!</v>
      </c>
      <c r="D46" s="23"/>
      <c r="E46" s="23" t="e">
        <f>#REF!</f>
        <v>#REF!</v>
      </c>
      <c r="F46" s="23" t="e">
        <f>#REF!</f>
        <v>#REF!</v>
      </c>
      <c r="G46" s="24" t="e">
        <f t="shared" si="7"/>
        <v>#REF!</v>
      </c>
      <c r="H46" s="25" t="e">
        <f t="shared" si="8"/>
        <v>#REF!</v>
      </c>
      <c r="I46" s="24" t="e">
        <f>#REF!</f>
        <v>#REF!</v>
      </c>
      <c r="J46" s="25" t="e">
        <f t="shared" si="9"/>
        <v>#REF!</v>
      </c>
      <c r="K46" s="25" t="e">
        <f t="shared" si="10"/>
        <v>#REF!</v>
      </c>
      <c r="L46" s="25" t="e">
        <f>#REF!</f>
        <v>#REF!</v>
      </c>
      <c r="M46" s="123" t="e">
        <f t="shared" si="4"/>
        <v>#REF!</v>
      </c>
      <c r="N46" s="24"/>
      <c r="O46" s="26"/>
    </row>
    <row r="47" spans="1:15">
      <c r="A47" s="20" t="e">
        <f>#REF!</f>
        <v>#REF!</v>
      </c>
      <c r="B47" s="21"/>
      <c r="C47" s="22" t="e">
        <f>#REF!</f>
        <v>#REF!</v>
      </c>
      <c r="D47" s="23"/>
      <c r="E47" s="23" t="e">
        <f>#REF!</f>
        <v>#REF!</v>
      </c>
      <c r="F47" s="23" t="e">
        <f>#REF!</f>
        <v>#REF!</v>
      </c>
      <c r="G47" s="24" t="e">
        <f t="shared" si="7"/>
        <v>#REF!</v>
      </c>
      <c r="H47" s="25" t="e">
        <f t="shared" si="8"/>
        <v>#REF!</v>
      </c>
      <c r="I47" s="24" t="e">
        <f>#REF!</f>
        <v>#REF!</v>
      </c>
      <c r="J47" s="25" t="e">
        <f t="shared" si="9"/>
        <v>#REF!</v>
      </c>
      <c r="K47" s="25" t="e">
        <f t="shared" si="10"/>
        <v>#REF!</v>
      </c>
      <c r="L47" s="25" t="e">
        <f>#REF!</f>
        <v>#REF!</v>
      </c>
      <c r="M47" s="123" t="e">
        <f t="shared" si="4"/>
        <v>#REF!</v>
      </c>
      <c r="N47" s="24"/>
      <c r="O47" s="26"/>
    </row>
    <row r="48" spans="1:15">
      <c r="A48" s="20" t="e">
        <f>#REF!</f>
        <v>#REF!</v>
      </c>
      <c r="B48" s="21"/>
      <c r="C48" s="22" t="e">
        <f>#REF!</f>
        <v>#REF!</v>
      </c>
      <c r="D48" s="23"/>
      <c r="E48" s="23" t="e">
        <f>#REF!</f>
        <v>#REF!</v>
      </c>
      <c r="F48" s="23" t="e">
        <f>#REF!</f>
        <v>#REF!</v>
      </c>
      <c r="G48" s="24" t="e">
        <f t="shared" si="7"/>
        <v>#REF!</v>
      </c>
      <c r="H48" s="25" t="e">
        <f t="shared" si="8"/>
        <v>#REF!</v>
      </c>
      <c r="I48" s="24" t="e">
        <f>#REF!</f>
        <v>#REF!</v>
      </c>
      <c r="J48" s="25" t="e">
        <f t="shared" si="9"/>
        <v>#REF!</v>
      </c>
      <c r="K48" s="25" t="e">
        <f t="shared" si="10"/>
        <v>#REF!</v>
      </c>
      <c r="L48" s="25" t="e">
        <f>#REF!</f>
        <v>#REF!</v>
      </c>
      <c r="M48" s="123" t="e">
        <f t="shared" si="4"/>
        <v>#REF!</v>
      </c>
      <c r="N48" s="24"/>
      <c r="O48" s="26"/>
    </row>
    <row r="49" spans="1:15">
      <c r="A49" s="20" t="e">
        <f>#REF!</f>
        <v>#REF!</v>
      </c>
      <c r="B49" s="21"/>
      <c r="C49" s="22" t="e">
        <f>#REF!</f>
        <v>#REF!</v>
      </c>
      <c r="D49" s="23"/>
      <c r="E49" s="23" t="e">
        <f>#REF!</f>
        <v>#REF!</v>
      </c>
      <c r="F49" s="23" t="e">
        <f>#REF!</f>
        <v>#REF!</v>
      </c>
      <c r="G49" s="24" t="e">
        <f t="shared" si="7"/>
        <v>#REF!</v>
      </c>
      <c r="H49" s="25" t="e">
        <f t="shared" si="8"/>
        <v>#REF!</v>
      </c>
      <c r="I49" s="24" t="e">
        <f>#REF!</f>
        <v>#REF!</v>
      </c>
      <c r="J49" s="25" t="e">
        <f t="shared" si="9"/>
        <v>#REF!</v>
      </c>
      <c r="K49" s="25" t="e">
        <f t="shared" si="10"/>
        <v>#REF!</v>
      </c>
      <c r="L49" s="25" t="e">
        <f>#REF!</f>
        <v>#REF!</v>
      </c>
      <c r="M49" s="123" t="e">
        <f t="shared" si="4"/>
        <v>#REF!</v>
      </c>
      <c r="N49" s="24"/>
      <c r="O49" s="26"/>
    </row>
    <row r="50" spans="1:15">
      <c r="A50" s="20" t="e">
        <f>#REF!</f>
        <v>#REF!</v>
      </c>
      <c r="B50" s="21"/>
      <c r="C50" s="22" t="e">
        <f>#REF!</f>
        <v>#REF!</v>
      </c>
      <c r="D50" s="23"/>
      <c r="E50" s="23" t="e">
        <f>#REF!</f>
        <v>#REF!</v>
      </c>
      <c r="F50" s="23" t="e">
        <f>#REF!</f>
        <v>#REF!</v>
      </c>
      <c r="G50" s="24" t="e">
        <f t="shared" si="7"/>
        <v>#REF!</v>
      </c>
      <c r="H50" s="25" t="e">
        <f t="shared" si="8"/>
        <v>#REF!</v>
      </c>
      <c r="I50" s="24" t="e">
        <f>#REF!</f>
        <v>#REF!</v>
      </c>
      <c r="J50" s="25" t="e">
        <f t="shared" si="9"/>
        <v>#REF!</v>
      </c>
      <c r="K50" s="25" t="e">
        <f t="shared" si="10"/>
        <v>#REF!</v>
      </c>
      <c r="L50" s="25" t="e">
        <f>#REF!</f>
        <v>#REF!</v>
      </c>
      <c r="M50" s="123" t="e">
        <f t="shared" si="4"/>
        <v>#REF!</v>
      </c>
      <c r="N50" s="24"/>
      <c r="O50" s="26"/>
    </row>
    <row r="51" spans="1:15">
      <c r="A51" s="20" t="e">
        <f>#REF!</f>
        <v>#REF!</v>
      </c>
      <c r="B51" s="21"/>
      <c r="C51" s="22" t="e">
        <f>#REF!</f>
        <v>#REF!</v>
      </c>
      <c r="D51" s="23"/>
      <c r="E51" s="23" t="e">
        <f>#REF!</f>
        <v>#REF!</v>
      </c>
      <c r="F51" s="23" t="e">
        <f>#REF!</f>
        <v>#REF!</v>
      </c>
      <c r="G51" s="24" t="e">
        <f t="shared" si="7"/>
        <v>#REF!</v>
      </c>
      <c r="H51" s="25" t="e">
        <f t="shared" si="8"/>
        <v>#REF!</v>
      </c>
      <c r="I51" s="24" t="e">
        <f>#REF!</f>
        <v>#REF!</v>
      </c>
      <c r="J51" s="25" t="e">
        <f t="shared" si="9"/>
        <v>#REF!</v>
      </c>
      <c r="K51" s="25" t="e">
        <f t="shared" si="10"/>
        <v>#REF!</v>
      </c>
      <c r="L51" s="25" t="e">
        <f>#REF!</f>
        <v>#REF!</v>
      </c>
      <c r="M51" s="123" t="e">
        <f t="shared" si="4"/>
        <v>#REF!</v>
      </c>
      <c r="N51" s="24"/>
      <c r="O51" s="26"/>
    </row>
    <row r="52" spans="1:15">
      <c r="A52" s="20" t="e">
        <f>#REF!</f>
        <v>#REF!</v>
      </c>
      <c r="B52" s="21"/>
      <c r="C52" s="22" t="e">
        <f>#REF!</f>
        <v>#REF!</v>
      </c>
      <c r="D52" s="23"/>
      <c r="E52" s="23" t="e">
        <f>#REF!</f>
        <v>#REF!</v>
      </c>
      <c r="F52" s="23" t="e">
        <f>#REF!</f>
        <v>#REF!</v>
      </c>
      <c r="G52" s="24" t="e">
        <f t="shared" si="7"/>
        <v>#REF!</v>
      </c>
      <c r="H52" s="25" t="e">
        <f t="shared" si="8"/>
        <v>#REF!</v>
      </c>
      <c r="I52" s="24" t="e">
        <f>#REF!</f>
        <v>#REF!</v>
      </c>
      <c r="J52" s="25" t="e">
        <f t="shared" si="9"/>
        <v>#REF!</v>
      </c>
      <c r="K52" s="25" t="e">
        <f t="shared" si="10"/>
        <v>#REF!</v>
      </c>
      <c r="L52" s="25" t="e">
        <f>#REF!</f>
        <v>#REF!</v>
      </c>
      <c r="M52" s="123" t="e">
        <f t="shared" si="4"/>
        <v>#REF!</v>
      </c>
      <c r="N52" s="24"/>
      <c r="O52" s="26"/>
    </row>
    <row r="53" spans="1:15">
      <c r="A53" s="20" t="e">
        <f>#REF!</f>
        <v>#REF!</v>
      </c>
      <c r="B53" s="21"/>
      <c r="C53" s="22" t="e">
        <f>#REF!</f>
        <v>#REF!</v>
      </c>
      <c r="D53" s="23"/>
      <c r="E53" s="23" t="e">
        <f>#REF!</f>
        <v>#REF!</v>
      </c>
      <c r="F53" s="23" t="e">
        <f>#REF!</f>
        <v>#REF!</v>
      </c>
      <c r="G53" s="24" t="e">
        <f t="shared" si="7"/>
        <v>#REF!</v>
      </c>
      <c r="H53" s="25" t="e">
        <f t="shared" si="8"/>
        <v>#REF!</v>
      </c>
      <c r="I53" s="24" t="e">
        <f>#REF!</f>
        <v>#REF!</v>
      </c>
      <c r="J53" s="25" t="e">
        <f t="shared" si="9"/>
        <v>#REF!</v>
      </c>
      <c r="K53" s="25" t="e">
        <f t="shared" si="10"/>
        <v>#REF!</v>
      </c>
      <c r="L53" s="25" t="e">
        <f>#REF!</f>
        <v>#REF!</v>
      </c>
      <c r="M53" s="123" t="e">
        <f t="shared" si="4"/>
        <v>#REF!</v>
      </c>
      <c r="N53" s="24"/>
      <c r="O53" s="26"/>
    </row>
    <row r="54" spans="1:15">
      <c r="A54" s="20" t="e">
        <f>#REF!</f>
        <v>#REF!</v>
      </c>
      <c r="B54" s="21"/>
      <c r="C54" s="22" t="e">
        <f>#REF!</f>
        <v>#REF!</v>
      </c>
      <c r="D54" s="23"/>
      <c r="E54" s="23" t="e">
        <f>#REF!</f>
        <v>#REF!</v>
      </c>
      <c r="F54" s="23" t="e">
        <f>#REF!</f>
        <v>#REF!</v>
      </c>
      <c r="G54" s="24" t="e">
        <f t="shared" si="7"/>
        <v>#REF!</v>
      </c>
      <c r="H54" s="25" t="e">
        <f t="shared" si="8"/>
        <v>#REF!</v>
      </c>
      <c r="I54" s="24" t="e">
        <f>#REF!</f>
        <v>#REF!</v>
      </c>
      <c r="J54" s="25" t="e">
        <f t="shared" si="9"/>
        <v>#REF!</v>
      </c>
      <c r="K54" s="25" t="e">
        <f t="shared" si="10"/>
        <v>#REF!</v>
      </c>
      <c r="L54" s="25" t="e">
        <f>#REF!</f>
        <v>#REF!</v>
      </c>
      <c r="M54" s="123" t="e">
        <f t="shared" si="4"/>
        <v>#REF!</v>
      </c>
      <c r="N54" s="24"/>
      <c r="O54" s="26"/>
    </row>
    <row r="55" spans="1:15">
      <c r="A55" s="20" t="e">
        <f>#REF!</f>
        <v>#REF!</v>
      </c>
      <c r="B55" s="21"/>
      <c r="C55" s="22" t="e">
        <f>#REF!</f>
        <v>#REF!</v>
      </c>
      <c r="D55" s="23"/>
      <c r="E55" s="23" t="e">
        <f>#REF!</f>
        <v>#REF!</v>
      </c>
      <c r="F55" s="23" t="e">
        <f>#REF!</f>
        <v>#REF!</v>
      </c>
      <c r="G55" s="24" t="e">
        <f t="shared" si="7"/>
        <v>#REF!</v>
      </c>
      <c r="H55" s="25" t="e">
        <f t="shared" si="8"/>
        <v>#REF!</v>
      </c>
      <c r="I55" s="24" t="e">
        <f>#REF!</f>
        <v>#REF!</v>
      </c>
      <c r="J55" s="25" t="e">
        <f t="shared" si="9"/>
        <v>#REF!</v>
      </c>
      <c r="K55" s="25" t="e">
        <f t="shared" si="10"/>
        <v>#REF!</v>
      </c>
      <c r="L55" s="25" t="e">
        <f>#REF!</f>
        <v>#REF!</v>
      </c>
      <c r="M55" s="123" t="e">
        <f t="shared" si="4"/>
        <v>#REF!</v>
      </c>
      <c r="N55" s="24"/>
      <c r="O55" s="26"/>
    </row>
    <row r="56" spans="1:15">
      <c r="A56" s="20" t="e">
        <f>#REF!</f>
        <v>#REF!</v>
      </c>
      <c r="B56" s="21"/>
      <c r="C56" s="22" t="e">
        <f>#REF!</f>
        <v>#REF!</v>
      </c>
      <c r="D56" s="23"/>
      <c r="E56" s="23" t="e">
        <f>#REF!</f>
        <v>#REF!</v>
      </c>
      <c r="F56" s="23" t="e">
        <f>#REF!</f>
        <v>#REF!</v>
      </c>
      <c r="G56" s="24" t="e">
        <f t="shared" si="7"/>
        <v>#REF!</v>
      </c>
      <c r="H56" s="25" t="e">
        <f t="shared" si="8"/>
        <v>#REF!</v>
      </c>
      <c r="I56" s="24" t="e">
        <f>#REF!</f>
        <v>#REF!</v>
      </c>
      <c r="J56" s="25" t="e">
        <f t="shared" si="9"/>
        <v>#REF!</v>
      </c>
      <c r="K56" s="25" t="e">
        <f t="shared" si="10"/>
        <v>#REF!</v>
      </c>
      <c r="L56" s="25" t="e">
        <f>#REF!</f>
        <v>#REF!</v>
      </c>
      <c r="M56" s="123" t="e">
        <f t="shared" si="4"/>
        <v>#REF!</v>
      </c>
      <c r="N56" s="24"/>
      <c r="O56" s="26"/>
    </row>
    <row r="57" spans="1:15">
      <c r="A57" s="20" t="e">
        <f>#REF!</f>
        <v>#REF!</v>
      </c>
      <c r="B57" s="21"/>
      <c r="C57" s="22" t="e">
        <f>#REF!</f>
        <v>#REF!</v>
      </c>
      <c r="D57" s="23"/>
      <c r="E57" s="23" t="e">
        <f>#REF!</f>
        <v>#REF!</v>
      </c>
      <c r="F57" s="23" t="e">
        <f>#REF!</f>
        <v>#REF!</v>
      </c>
      <c r="G57" s="24" t="e">
        <f t="shared" si="7"/>
        <v>#REF!</v>
      </c>
      <c r="H57" s="25" t="e">
        <f t="shared" si="8"/>
        <v>#REF!</v>
      </c>
      <c r="I57" s="24" t="e">
        <f>#REF!</f>
        <v>#REF!</v>
      </c>
      <c r="J57" s="25" t="e">
        <f t="shared" si="9"/>
        <v>#REF!</v>
      </c>
      <c r="K57" s="25" t="e">
        <f t="shared" si="10"/>
        <v>#REF!</v>
      </c>
      <c r="L57" s="25" t="e">
        <f>#REF!</f>
        <v>#REF!</v>
      </c>
      <c r="M57" s="123" t="e">
        <f t="shared" si="4"/>
        <v>#REF!</v>
      </c>
      <c r="N57" s="24"/>
      <c r="O57" s="26"/>
    </row>
    <row r="58" spans="1:15">
      <c r="A58" s="20" t="e">
        <f>#REF!</f>
        <v>#REF!</v>
      </c>
      <c r="B58" s="21"/>
      <c r="C58" s="22" t="e">
        <f>#REF!</f>
        <v>#REF!</v>
      </c>
      <c r="D58" s="23"/>
      <c r="E58" s="23" t="e">
        <f>#REF!</f>
        <v>#REF!</v>
      </c>
      <c r="F58" s="23" t="e">
        <f>#REF!</f>
        <v>#REF!</v>
      </c>
      <c r="G58" s="24" t="e">
        <f t="shared" si="7"/>
        <v>#REF!</v>
      </c>
      <c r="H58" s="25" t="e">
        <f t="shared" si="8"/>
        <v>#REF!</v>
      </c>
      <c r="I58" s="24" t="e">
        <f>#REF!</f>
        <v>#REF!</v>
      </c>
      <c r="J58" s="25" t="e">
        <f t="shared" si="9"/>
        <v>#REF!</v>
      </c>
      <c r="K58" s="25" t="e">
        <f t="shared" si="10"/>
        <v>#REF!</v>
      </c>
      <c r="L58" s="25" t="e">
        <f>#REF!</f>
        <v>#REF!</v>
      </c>
      <c r="M58" s="123" t="e">
        <f t="shared" si="4"/>
        <v>#REF!</v>
      </c>
      <c r="N58" s="24"/>
      <c r="O58" s="26"/>
    </row>
    <row r="59" spans="1:15">
      <c r="A59" s="20" t="e">
        <f>#REF!</f>
        <v>#REF!</v>
      </c>
      <c r="B59" s="21"/>
      <c r="C59" s="22" t="e">
        <f>#REF!</f>
        <v>#REF!</v>
      </c>
      <c r="D59" s="23"/>
      <c r="E59" s="23" t="e">
        <f>#REF!</f>
        <v>#REF!</v>
      </c>
      <c r="F59" s="23" t="e">
        <f>#REF!</f>
        <v>#REF!</v>
      </c>
      <c r="G59" s="24" t="e">
        <f t="shared" si="7"/>
        <v>#REF!</v>
      </c>
      <c r="H59" s="25" t="e">
        <f t="shared" si="8"/>
        <v>#REF!</v>
      </c>
      <c r="I59" s="24" t="e">
        <f>#REF!</f>
        <v>#REF!</v>
      </c>
      <c r="J59" s="25" t="e">
        <f t="shared" si="9"/>
        <v>#REF!</v>
      </c>
      <c r="K59" s="25" t="e">
        <f t="shared" si="10"/>
        <v>#REF!</v>
      </c>
      <c r="L59" s="25" t="e">
        <f>#REF!</f>
        <v>#REF!</v>
      </c>
      <c r="M59" s="123" t="e">
        <f t="shared" si="4"/>
        <v>#REF!</v>
      </c>
      <c r="N59" s="24"/>
      <c r="O59" s="26"/>
    </row>
    <row r="60" spans="1:15">
      <c r="A60" s="20" t="e">
        <f>#REF!</f>
        <v>#REF!</v>
      </c>
      <c r="B60" s="21"/>
      <c r="C60" s="22" t="e">
        <f>#REF!</f>
        <v>#REF!</v>
      </c>
      <c r="D60" s="23"/>
      <c r="E60" s="23" t="e">
        <f>#REF!</f>
        <v>#REF!</v>
      </c>
      <c r="F60" s="23" t="e">
        <f>#REF!</f>
        <v>#REF!</v>
      </c>
      <c r="G60" s="24" t="e">
        <f t="shared" si="7"/>
        <v>#REF!</v>
      </c>
      <c r="H60" s="25" t="e">
        <f t="shared" si="8"/>
        <v>#REF!</v>
      </c>
      <c r="I60" s="24" t="e">
        <f>#REF!</f>
        <v>#REF!</v>
      </c>
      <c r="J60" s="25" t="e">
        <f t="shared" si="9"/>
        <v>#REF!</v>
      </c>
      <c r="K60" s="25" t="e">
        <f t="shared" si="10"/>
        <v>#REF!</v>
      </c>
      <c r="L60" s="25" t="e">
        <f>#REF!</f>
        <v>#REF!</v>
      </c>
      <c r="M60" s="123" t="e">
        <f t="shared" si="4"/>
        <v>#REF!</v>
      </c>
      <c r="N60" s="24"/>
      <c r="O60" s="26"/>
    </row>
    <row r="61" spans="1:15">
      <c r="A61" s="20" t="e">
        <f>#REF!</f>
        <v>#REF!</v>
      </c>
      <c r="B61" s="21"/>
      <c r="C61" s="22" t="e">
        <f>#REF!</f>
        <v>#REF!</v>
      </c>
      <c r="D61" s="23"/>
      <c r="E61" s="23" t="e">
        <f>#REF!</f>
        <v>#REF!</v>
      </c>
      <c r="F61" s="23" t="e">
        <f>#REF!</f>
        <v>#REF!</v>
      </c>
      <c r="G61" s="24" t="e">
        <f t="shared" si="7"/>
        <v>#REF!</v>
      </c>
      <c r="H61" s="25" t="e">
        <f t="shared" si="8"/>
        <v>#REF!</v>
      </c>
      <c r="I61" s="24" t="e">
        <f>#REF!</f>
        <v>#REF!</v>
      </c>
      <c r="J61" s="25" t="e">
        <f t="shared" si="9"/>
        <v>#REF!</v>
      </c>
      <c r="K61" s="25" t="e">
        <f t="shared" si="10"/>
        <v>#REF!</v>
      </c>
      <c r="L61" s="25" t="e">
        <f>#REF!</f>
        <v>#REF!</v>
      </c>
      <c r="M61" s="123" t="e">
        <f t="shared" si="4"/>
        <v>#REF!</v>
      </c>
      <c r="N61" s="24"/>
      <c r="O61" s="26"/>
    </row>
    <row r="62" spans="1:15">
      <c r="A62" s="20" t="e">
        <f>#REF!</f>
        <v>#REF!</v>
      </c>
      <c r="B62" s="21"/>
      <c r="C62" s="22" t="e">
        <f>#REF!</f>
        <v>#REF!</v>
      </c>
      <c r="D62" s="23"/>
      <c r="E62" s="23" t="e">
        <f>#REF!</f>
        <v>#REF!</v>
      </c>
      <c r="F62" s="23" t="e">
        <f>#REF!</f>
        <v>#REF!</v>
      </c>
      <c r="G62" s="24" t="e">
        <f t="shared" si="7"/>
        <v>#REF!</v>
      </c>
      <c r="H62" s="25" t="e">
        <f t="shared" si="8"/>
        <v>#REF!</v>
      </c>
      <c r="I62" s="24" t="e">
        <f>#REF!</f>
        <v>#REF!</v>
      </c>
      <c r="J62" s="25" t="e">
        <f t="shared" si="9"/>
        <v>#REF!</v>
      </c>
      <c r="K62" s="25" t="e">
        <f t="shared" si="10"/>
        <v>#REF!</v>
      </c>
      <c r="L62" s="25" t="e">
        <f>#REF!</f>
        <v>#REF!</v>
      </c>
      <c r="M62" s="123" t="e">
        <f t="shared" si="4"/>
        <v>#REF!</v>
      </c>
      <c r="N62" s="24"/>
      <c r="O62" s="26"/>
    </row>
    <row r="63" spans="1:15">
      <c r="A63" s="20" t="e">
        <f>#REF!</f>
        <v>#REF!</v>
      </c>
      <c r="B63" s="21"/>
      <c r="C63" s="22" t="e">
        <f>#REF!</f>
        <v>#REF!</v>
      </c>
      <c r="D63" s="23"/>
      <c r="E63" s="23" t="e">
        <f>#REF!</f>
        <v>#REF!</v>
      </c>
      <c r="F63" s="23" t="e">
        <f>#REF!</f>
        <v>#REF!</v>
      </c>
      <c r="G63" s="24" t="e">
        <f t="shared" si="7"/>
        <v>#REF!</v>
      </c>
      <c r="H63" s="25" t="e">
        <f t="shared" si="8"/>
        <v>#REF!</v>
      </c>
      <c r="I63" s="24" t="e">
        <f>#REF!</f>
        <v>#REF!</v>
      </c>
      <c r="J63" s="25" t="e">
        <f t="shared" si="9"/>
        <v>#REF!</v>
      </c>
      <c r="K63" s="25" t="e">
        <f t="shared" si="10"/>
        <v>#REF!</v>
      </c>
      <c r="L63" s="25" t="e">
        <f>#REF!</f>
        <v>#REF!</v>
      </c>
      <c r="M63" s="123" t="e">
        <f t="shared" si="4"/>
        <v>#REF!</v>
      </c>
      <c r="N63" s="24"/>
      <c r="O63" s="26"/>
    </row>
    <row r="64" spans="1:15">
      <c r="A64" s="20" t="e">
        <f>#REF!</f>
        <v>#REF!</v>
      </c>
      <c r="B64" s="21"/>
      <c r="C64" s="22" t="e">
        <f>#REF!</f>
        <v>#REF!</v>
      </c>
      <c r="D64" s="23"/>
      <c r="E64" s="23" t="e">
        <f>#REF!</f>
        <v>#REF!</v>
      </c>
      <c r="F64" s="23" t="e">
        <f>#REF!</f>
        <v>#REF!</v>
      </c>
      <c r="G64" s="24" t="e">
        <f t="shared" si="7"/>
        <v>#REF!</v>
      </c>
      <c r="H64" s="25" t="e">
        <f t="shared" si="8"/>
        <v>#REF!</v>
      </c>
      <c r="I64" s="24" t="e">
        <f>#REF!</f>
        <v>#REF!</v>
      </c>
      <c r="J64" s="25" t="e">
        <f t="shared" si="9"/>
        <v>#REF!</v>
      </c>
      <c r="K64" s="25" t="e">
        <f t="shared" si="10"/>
        <v>#REF!</v>
      </c>
      <c r="L64" s="25" t="e">
        <f>#REF!</f>
        <v>#REF!</v>
      </c>
      <c r="M64" s="123" t="e">
        <f t="shared" si="4"/>
        <v>#REF!</v>
      </c>
      <c r="N64" s="24"/>
      <c r="O64" s="26"/>
    </row>
    <row r="65" spans="1:15">
      <c r="A65" s="20" t="e">
        <f>#REF!</f>
        <v>#REF!</v>
      </c>
      <c r="B65" s="21"/>
      <c r="C65" s="22" t="e">
        <f>#REF!</f>
        <v>#REF!</v>
      </c>
      <c r="D65" s="23"/>
      <c r="E65" s="23" t="e">
        <f>#REF!</f>
        <v>#REF!</v>
      </c>
      <c r="F65" s="23" t="e">
        <f>#REF!</f>
        <v>#REF!</v>
      </c>
      <c r="G65" s="24" t="e">
        <f t="shared" si="7"/>
        <v>#REF!</v>
      </c>
      <c r="H65" s="25" t="e">
        <f t="shared" si="8"/>
        <v>#REF!</v>
      </c>
      <c r="I65" s="24" t="e">
        <f>#REF!</f>
        <v>#REF!</v>
      </c>
      <c r="J65" s="25" t="e">
        <f t="shared" si="9"/>
        <v>#REF!</v>
      </c>
      <c r="K65" s="25" t="e">
        <f t="shared" si="10"/>
        <v>#REF!</v>
      </c>
      <c r="L65" s="25" t="e">
        <f>#REF!</f>
        <v>#REF!</v>
      </c>
      <c r="M65" s="123" t="e">
        <f t="shared" si="4"/>
        <v>#REF!</v>
      </c>
      <c r="N65" s="24"/>
      <c r="O65" s="26"/>
    </row>
    <row r="66" spans="1:15">
      <c r="A66" s="20" t="e">
        <f>#REF!</f>
        <v>#REF!</v>
      </c>
      <c r="B66" s="21"/>
      <c r="C66" s="22" t="e">
        <f>#REF!</f>
        <v>#REF!</v>
      </c>
      <c r="D66" s="23"/>
      <c r="E66" s="23" t="e">
        <f>#REF!</f>
        <v>#REF!</v>
      </c>
      <c r="F66" s="23" t="e">
        <f>#REF!</f>
        <v>#REF!</v>
      </c>
      <c r="G66" s="24" t="e">
        <f t="shared" si="7"/>
        <v>#REF!</v>
      </c>
      <c r="H66" s="25" t="e">
        <f t="shared" si="8"/>
        <v>#REF!</v>
      </c>
      <c r="I66" s="24" t="e">
        <f>#REF!</f>
        <v>#REF!</v>
      </c>
      <c r="J66" s="25" t="e">
        <f t="shared" si="9"/>
        <v>#REF!</v>
      </c>
      <c r="K66" s="25" t="e">
        <f t="shared" si="10"/>
        <v>#REF!</v>
      </c>
      <c r="L66" s="25" t="e">
        <f>#REF!</f>
        <v>#REF!</v>
      </c>
      <c r="M66" s="123" t="e">
        <f t="shared" si="4"/>
        <v>#REF!</v>
      </c>
      <c r="N66" s="24"/>
      <c r="O66" s="26"/>
    </row>
    <row r="67" spans="1:15">
      <c r="A67" s="20" t="e">
        <f>#REF!</f>
        <v>#REF!</v>
      </c>
      <c r="B67" s="21"/>
      <c r="C67" s="22" t="e">
        <f>#REF!</f>
        <v>#REF!</v>
      </c>
      <c r="D67" s="23"/>
      <c r="E67" s="23" t="e">
        <f>#REF!</f>
        <v>#REF!</v>
      </c>
      <c r="F67" s="23" t="e">
        <f>#REF!</f>
        <v>#REF!</v>
      </c>
      <c r="G67" s="24" t="e">
        <f t="shared" si="7"/>
        <v>#REF!</v>
      </c>
      <c r="H67" s="25" t="e">
        <f t="shared" si="8"/>
        <v>#REF!</v>
      </c>
      <c r="I67" s="24" t="e">
        <f>#REF!</f>
        <v>#REF!</v>
      </c>
      <c r="J67" s="25" t="e">
        <f t="shared" si="9"/>
        <v>#REF!</v>
      </c>
      <c r="K67" s="25" t="e">
        <f t="shared" si="10"/>
        <v>#REF!</v>
      </c>
      <c r="L67" s="25" t="e">
        <f>#REF!</f>
        <v>#REF!</v>
      </c>
      <c r="M67" s="123" t="e">
        <f t="shared" si="4"/>
        <v>#REF!</v>
      </c>
      <c r="N67" s="24"/>
      <c r="O67" s="26"/>
    </row>
    <row r="68" spans="1:15">
      <c r="A68" s="20" t="e">
        <f>#REF!</f>
        <v>#REF!</v>
      </c>
      <c r="B68" s="21"/>
      <c r="C68" s="22" t="e">
        <f>#REF!</f>
        <v>#REF!</v>
      </c>
      <c r="D68" s="23"/>
      <c r="E68" s="23" t="e">
        <f>#REF!</f>
        <v>#REF!</v>
      </c>
      <c r="F68" s="23" t="e">
        <f>#REF!</f>
        <v>#REF!</v>
      </c>
      <c r="G68" s="24" t="e">
        <f t="shared" si="7"/>
        <v>#REF!</v>
      </c>
      <c r="H68" s="25" t="e">
        <f t="shared" si="8"/>
        <v>#REF!</v>
      </c>
      <c r="I68" s="24" t="e">
        <f>#REF!</f>
        <v>#REF!</v>
      </c>
      <c r="J68" s="25" t="e">
        <f t="shared" si="9"/>
        <v>#REF!</v>
      </c>
      <c r="K68" s="25" t="e">
        <f t="shared" si="10"/>
        <v>#REF!</v>
      </c>
      <c r="L68" s="25" t="e">
        <f>#REF!</f>
        <v>#REF!</v>
      </c>
      <c r="M68" s="123" t="e">
        <f t="shared" si="4"/>
        <v>#REF!</v>
      </c>
      <c r="N68" s="24"/>
      <c r="O68" s="26"/>
    </row>
    <row r="69" spans="1:15">
      <c r="A69" s="20" t="e">
        <f>#REF!</f>
        <v>#REF!</v>
      </c>
      <c r="B69" s="21"/>
      <c r="C69" s="22" t="e">
        <f>#REF!</f>
        <v>#REF!</v>
      </c>
      <c r="D69" s="23"/>
      <c r="E69" s="23" t="e">
        <f>#REF!</f>
        <v>#REF!</v>
      </c>
      <c r="F69" s="23" t="e">
        <f>#REF!</f>
        <v>#REF!</v>
      </c>
      <c r="G69" s="24" t="e">
        <f t="shared" si="7"/>
        <v>#REF!</v>
      </c>
      <c r="H69" s="25" t="e">
        <f t="shared" si="8"/>
        <v>#REF!</v>
      </c>
      <c r="I69" s="24" t="e">
        <f>#REF!</f>
        <v>#REF!</v>
      </c>
      <c r="J69" s="25" t="e">
        <f t="shared" si="9"/>
        <v>#REF!</v>
      </c>
      <c r="K69" s="25" t="e">
        <f t="shared" si="10"/>
        <v>#REF!</v>
      </c>
      <c r="L69" s="25" t="e">
        <f>#REF!</f>
        <v>#REF!</v>
      </c>
      <c r="M69" s="123" t="e">
        <f t="shared" ref="M69:M132" si="11">M68+I69+L69</f>
        <v>#REF!</v>
      </c>
      <c r="N69" s="24"/>
      <c r="O69" s="26"/>
    </row>
    <row r="70" spans="1:15">
      <c r="A70" s="20" t="e">
        <f>#REF!</f>
        <v>#REF!</v>
      </c>
      <c r="B70" s="21"/>
      <c r="C70" s="22" t="e">
        <f>#REF!</f>
        <v>#REF!</v>
      </c>
      <c r="D70" s="23"/>
      <c r="E70" s="23" t="e">
        <f>#REF!</f>
        <v>#REF!</v>
      </c>
      <c r="F70" s="23" t="e">
        <f>#REF!</f>
        <v>#REF!</v>
      </c>
      <c r="G70" s="24" t="e">
        <f t="shared" si="7"/>
        <v>#REF!</v>
      </c>
      <c r="H70" s="25" t="e">
        <f t="shared" si="8"/>
        <v>#REF!</v>
      </c>
      <c r="I70" s="24" t="e">
        <f>#REF!</f>
        <v>#REF!</v>
      </c>
      <c r="J70" s="25" t="e">
        <f t="shared" si="9"/>
        <v>#REF!</v>
      </c>
      <c r="K70" s="25" t="e">
        <f t="shared" si="10"/>
        <v>#REF!</v>
      </c>
      <c r="L70" s="25" t="e">
        <f>#REF!</f>
        <v>#REF!</v>
      </c>
      <c r="M70" s="123" t="e">
        <f t="shared" si="11"/>
        <v>#REF!</v>
      </c>
      <c r="N70" s="24"/>
      <c r="O70" s="26"/>
    </row>
    <row r="71" spans="1:15">
      <c r="A71" s="20" t="e">
        <f>#REF!</f>
        <v>#REF!</v>
      </c>
      <c r="B71" s="21"/>
      <c r="C71" s="22" t="e">
        <f>#REF!</f>
        <v>#REF!</v>
      </c>
      <c r="D71" s="23"/>
      <c r="E71" s="23" t="e">
        <f>#REF!</f>
        <v>#REF!</v>
      </c>
      <c r="F71" s="23" t="e">
        <f>#REF!</f>
        <v>#REF!</v>
      </c>
      <c r="G71" s="24" t="e">
        <f t="shared" si="7"/>
        <v>#REF!</v>
      </c>
      <c r="H71" s="25" t="e">
        <f t="shared" si="8"/>
        <v>#REF!</v>
      </c>
      <c r="I71" s="24" t="e">
        <f>#REF!</f>
        <v>#REF!</v>
      </c>
      <c r="J71" s="25" t="e">
        <f t="shared" si="9"/>
        <v>#REF!</v>
      </c>
      <c r="K71" s="25" t="e">
        <f t="shared" si="10"/>
        <v>#REF!</v>
      </c>
      <c r="L71" s="25" t="e">
        <f>#REF!</f>
        <v>#REF!</v>
      </c>
      <c r="M71" s="123" t="e">
        <f t="shared" si="11"/>
        <v>#REF!</v>
      </c>
      <c r="N71" s="24"/>
      <c r="O71" s="26"/>
    </row>
    <row r="72" spans="1:15">
      <c r="A72" s="20" t="e">
        <f>#REF!</f>
        <v>#REF!</v>
      </c>
      <c r="B72" s="21"/>
      <c r="C72" s="22" t="e">
        <f>#REF!</f>
        <v>#REF!</v>
      </c>
      <c r="D72" s="23"/>
      <c r="E72" s="23" t="e">
        <f>#REF!</f>
        <v>#REF!</v>
      </c>
      <c r="F72" s="23" t="e">
        <f>#REF!</f>
        <v>#REF!</v>
      </c>
      <c r="G72" s="24" t="e">
        <f t="shared" si="7"/>
        <v>#REF!</v>
      </c>
      <c r="H72" s="25" t="e">
        <f t="shared" si="8"/>
        <v>#REF!</v>
      </c>
      <c r="I72" s="24" t="e">
        <f>#REF!</f>
        <v>#REF!</v>
      </c>
      <c r="J72" s="25" t="e">
        <f t="shared" si="9"/>
        <v>#REF!</v>
      </c>
      <c r="K72" s="25" t="e">
        <f t="shared" si="10"/>
        <v>#REF!</v>
      </c>
      <c r="L72" s="25" t="e">
        <f>#REF!</f>
        <v>#REF!</v>
      </c>
      <c r="M72" s="123" t="e">
        <f t="shared" si="11"/>
        <v>#REF!</v>
      </c>
      <c r="N72" s="24"/>
      <c r="O72" s="26"/>
    </row>
    <row r="73" spans="1:15">
      <c r="A73" s="20" t="e">
        <f>#REF!</f>
        <v>#REF!</v>
      </c>
      <c r="B73" s="21"/>
      <c r="C73" s="22" t="e">
        <f>#REF!</f>
        <v>#REF!</v>
      </c>
      <c r="D73" s="23"/>
      <c r="E73" s="23" t="e">
        <f>#REF!</f>
        <v>#REF!</v>
      </c>
      <c r="F73" s="23" t="e">
        <f>#REF!</f>
        <v>#REF!</v>
      </c>
      <c r="G73" s="24" t="e">
        <f t="shared" si="7"/>
        <v>#REF!</v>
      </c>
      <c r="H73" s="25" t="e">
        <f t="shared" si="8"/>
        <v>#REF!</v>
      </c>
      <c r="I73" s="24" t="e">
        <f>#REF!</f>
        <v>#REF!</v>
      </c>
      <c r="J73" s="25" t="e">
        <f t="shared" si="9"/>
        <v>#REF!</v>
      </c>
      <c r="K73" s="25" t="e">
        <f t="shared" si="10"/>
        <v>#REF!</v>
      </c>
      <c r="L73" s="25" t="e">
        <f>#REF!</f>
        <v>#REF!</v>
      </c>
      <c r="M73" s="123" t="e">
        <f t="shared" si="11"/>
        <v>#REF!</v>
      </c>
      <c r="N73" s="24"/>
      <c r="O73" s="26"/>
    </row>
    <row r="74" spans="1:15">
      <c r="A74" s="20" t="e">
        <f>#REF!</f>
        <v>#REF!</v>
      </c>
      <c r="B74" s="21"/>
      <c r="C74" s="22" t="e">
        <f>#REF!</f>
        <v>#REF!</v>
      </c>
      <c r="D74" s="23"/>
      <c r="E74" s="23" t="e">
        <f>#REF!</f>
        <v>#REF!</v>
      </c>
      <c r="F74" s="23" t="e">
        <f>#REF!</f>
        <v>#REF!</v>
      </c>
      <c r="G74" s="24" t="e">
        <f t="shared" si="7"/>
        <v>#REF!</v>
      </c>
      <c r="H74" s="25" t="e">
        <f t="shared" si="8"/>
        <v>#REF!</v>
      </c>
      <c r="I74" s="24" t="e">
        <f>#REF!</f>
        <v>#REF!</v>
      </c>
      <c r="J74" s="25" t="e">
        <f t="shared" si="9"/>
        <v>#REF!</v>
      </c>
      <c r="K74" s="25" t="e">
        <f t="shared" si="10"/>
        <v>#REF!</v>
      </c>
      <c r="L74" s="25" t="e">
        <f>#REF!</f>
        <v>#REF!</v>
      </c>
      <c r="M74" s="123" t="e">
        <f t="shared" si="11"/>
        <v>#REF!</v>
      </c>
      <c r="N74" s="24"/>
      <c r="O74" s="26"/>
    </row>
    <row r="75" spans="1:15">
      <c r="A75" s="20" t="e">
        <f>#REF!</f>
        <v>#REF!</v>
      </c>
      <c r="B75" s="21"/>
      <c r="C75" s="22" t="e">
        <f>#REF!</f>
        <v>#REF!</v>
      </c>
      <c r="D75" s="23"/>
      <c r="E75" s="23" t="e">
        <f>#REF!</f>
        <v>#REF!</v>
      </c>
      <c r="F75" s="23" t="e">
        <f>#REF!</f>
        <v>#REF!</v>
      </c>
      <c r="G75" s="24" t="e">
        <f t="shared" si="7"/>
        <v>#REF!</v>
      </c>
      <c r="H75" s="25" t="e">
        <f t="shared" si="8"/>
        <v>#REF!</v>
      </c>
      <c r="I75" s="24" t="e">
        <f>#REF!</f>
        <v>#REF!</v>
      </c>
      <c r="J75" s="25" t="e">
        <f t="shared" si="9"/>
        <v>#REF!</v>
      </c>
      <c r="K75" s="25" t="e">
        <f t="shared" si="10"/>
        <v>#REF!</v>
      </c>
      <c r="L75" s="25" t="e">
        <f>#REF!</f>
        <v>#REF!</v>
      </c>
      <c r="M75" s="123" t="e">
        <f t="shared" si="11"/>
        <v>#REF!</v>
      </c>
      <c r="N75" s="24"/>
      <c r="O75" s="26"/>
    </row>
    <row r="76" spans="1:15">
      <c r="A76" s="20" t="e">
        <f>#REF!</f>
        <v>#REF!</v>
      </c>
      <c r="B76" s="21"/>
      <c r="C76" s="22" t="e">
        <f>#REF!</f>
        <v>#REF!</v>
      </c>
      <c r="D76" s="23"/>
      <c r="E76" s="23" t="e">
        <f>#REF!</f>
        <v>#REF!</v>
      </c>
      <c r="F76" s="23" t="e">
        <f>#REF!</f>
        <v>#REF!</v>
      </c>
      <c r="G76" s="24" t="e">
        <f t="shared" si="7"/>
        <v>#REF!</v>
      </c>
      <c r="H76" s="25" t="e">
        <f t="shared" si="8"/>
        <v>#REF!</v>
      </c>
      <c r="I76" s="24" t="e">
        <f>#REF!</f>
        <v>#REF!</v>
      </c>
      <c r="J76" s="25" t="e">
        <f t="shared" si="9"/>
        <v>#REF!</v>
      </c>
      <c r="K76" s="25" t="e">
        <f t="shared" si="10"/>
        <v>#REF!</v>
      </c>
      <c r="L76" s="25" t="e">
        <f>#REF!</f>
        <v>#REF!</v>
      </c>
      <c r="M76" s="123" t="e">
        <f t="shared" si="11"/>
        <v>#REF!</v>
      </c>
      <c r="N76" s="24"/>
      <c r="O76" s="26"/>
    </row>
    <row r="77" spans="1:15">
      <c r="A77" s="20" t="e">
        <f>#REF!</f>
        <v>#REF!</v>
      </c>
      <c r="B77" s="21"/>
      <c r="C77" s="22" t="e">
        <f>#REF!</f>
        <v>#REF!</v>
      </c>
      <c r="D77" s="23"/>
      <c r="E77" s="23" t="e">
        <f>#REF!</f>
        <v>#REF!</v>
      </c>
      <c r="F77" s="23" t="e">
        <f>#REF!</f>
        <v>#REF!</v>
      </c>
      <c r="G77" s="24" t="e">
        <f t="shared" si="7"/>
        <v>#REF!</v>
      </c>
      <c r="H77" s="25" t="e">
        <f t="shared" si="8"/>
        <v>#REF!</v>
      </c>
      <c r="I77" s="24" t="e">
        <f>#REF!</f>
        <v>#REF!</v>
      </c>
      <c r="J77" s="25" t="e">
        <f t="shared" si="9"/>
        <v>#REF!</v>
      </c>
      <c r="K77" s="25" t="e">
        <f t="shared" si="10"/>
        <v>#REF!</v>
      </c>
      <c r="L77" s="25" t="e">
        <f>#REF!</f>
        <v>#REF!</v>
      </c>
      <c r="M77" s="123" t="e">
        <f t="shared" si="11"/>
        <v>#REF!</v>
      </c>
      <c r="N77" s="24"/>
      <c r="O77" s="26"/>
    </row>
    <row r="78" spans="1:15">
      <c r="A78" s="20" t="e">
        <f>#REF!</f>
        <v>#REF!</v>
      </c>
      <c r="B78" s="21"/>
      <c r="C78" s="22" t="e">
        <f>#REF!</f>
        <v>#REF!</v>
      </c>
      <c r="D78" s="23"/>
      <c r="E78" s="23" t="e">
        <f>#REF!</f>
        <v>#REF!</v>
      </c>
      <c r="F78" s="23" t="e">
        <f>#REF!</f>
        <v>#REF!</v>
      </c>
      <c r="G78" s="24" t="e">
        <f t="shared" si="7"/>
        <v>#REF!</v>
      </c>
      <c r="H78" s="25" t="e">
        <f t="shared" si="8"/>
        <v>#REF!</v>
      </c>
      <c r="I78" s="24" t="e">
        <f>#REF!</f>
        <v>#REF!</v>
      </c>
      <c r="J78" s="25" t="e">
        <f t="shared" si="9"/>
        <v>#REF!</v>
      </c>
      <c r="K78" s="25" t="e">
        <f t="shared" si="10"/>
        <v>#REF!</v>
      </c>
      <c r="L78" s="25" t="e">
        <f>#REF!</f>
        <v>#REF!</v>
      </c>
      <c r="M78" s="123" t="e">
        <f t="shared" si="11"/>
        <v>#REF!</v>
      </c>
      <c r="N78" s="24"/>
      <c r="O78" s="26"/>
    </row>
    <row r="79" spans="1:15">
      <c r="A79" s="20" t="e">
        <f>#REF!</f>
        <v>#REF!</v>
      </c>
      <c r="B79" s="21"/>
      <c r="C79" s="22" t="e">
        <f>#REF!</f>
        <v>#REF!</v>
      </c>
      <c r="D79" s="23"/>
      <c r="E79" s="23" t="e">
        <f>#REF!</f>
        <v>#REF!</v>
      </c>
      <c r="F79" s="23" t="e">
        <f>#REF!</f>
        <v>#REF!</v>
      </c>
      <c r="G79" s="24" t="e">
        <f t="shared" si="7"/>
        <v>#REF!</v>
      </c>
      <c r="H79" s="25" t="e">
        <f t="shared" si="8"/>
        <v>#REF!</v>
      </c>
      <c r="I79" s="24" t="e">
        <f>#REF!</f>
        <v>#REF!</v>
      </c>
      <c r="J79" s="25" t="e">
        <f t="shared" si="9"/>
        <v>#REF!</v>
      </c>
      <c r="K79" s="25" t="e">
        <f t="shared" si="10"/>
        <v>#REF!</v>
      </c>
      <c r="L79" s="25" t="e">
        <f>#REF!</f>
        <v>#REF!</v>
      </c>
      <c r="M79" s="123" t="e">
        <f t="shared" si="11"/>
        <v>#REF!</v>
      </c>
      <c r="N79" s="24"/>
      <c r="O79" s="26"/>
    </row>
    <row r="80" spans="1:15">
      <c r="A80" s="20" t="e">
        <f>#REF!</f>
        <v>#REF!</v>
      </c>
      <c r="B80" s="21"/>
      <c r="C80" s="22" t="e">
        <f>#REF!</f>
        <v>#REF!</v>
      </c>
      <c r="D80" s="23"/>
      <c r="E80" s="23" t="e">
        <f>#REF!</f>
        <v>#REF!</v>
      </c>
      <c r="F80" s="23" t="e">
        <f>#REF!</f>
        <v>#REF!</v>
      </c>
      <c r="G80" s="24" t="e">
        <f t="shared" si="7"/>
        <v>#REF!</v>
      </c>
      <c r="H80" s="25" t="e">
        <f t="shared" si="8"/>
        <v>#REF!</v>
      </c>
      <c r="I80" s="24" t="e">
        <f>#REF!</f>
        <v>#REF!</v>
      </c>
      <c r="J80" s="25" t="e">
        <f t="shared" si="9"/>
        <v>#REF!</v>
      </c>
      <c r="K80" s="25" t="e">
        <f t="shared" si="10"/>
        <v>#REF!</v>
      </c>
      <c r="L80" s="25" t="e">
        <f>#REF!</f>
        <v>#REF!</v>
      </c>
      <c r="M80" s="123" t="e">
        <f t="shared" si="11"/>
        <v>#REF!</v>
      </c>
      <c r="N80" s="24"/>
      <c r="O80" s="26"/>
    </row>
    <row r="81" spans="1:15">
      <c r="A81" s="20" t="e">
        <f>#REF!</f>
        <v>#REF!</v>
      </c>
      <c r="B81" s="21"/>
      <c r="C81" s="22" t="e">
        <f>#REF!</f>
        <v>#REF!</v>
      </c>
      <c r="D81" s="23"/>
      <c r="E81" s="23" t="e">
        <f>#REF!</f>
        <v>#REF!</v>
      </c>
      <c r="F81" s="23" t="e">
        <f>#REF!</f>
        <v>#REF!</v>
      </c>
      <c r="G81" s="24" t="e">
        <f t="shared" si="7"/>
        <v>#REF!</v>
      </c>
      <c r="H81" s="25" t="e">
        <f t="shared" si="8"/>
        <v>#REF!</v>
      </c>
      <c r="I81" s="24" t="e">
        <f>#REF!</f>
        <v>#REF!</v>
      </c>
      <c r="J81" s="25" t="e">
        <f t="shared" si="9"/>
        <v>#REF!</v>
      </c>
      <c r="K81" s="25" t="e">
        <f t="shared" si="10"/>
        <v>#REF!</v>
      </c>
      <c r="L81" s="25" t="e">
        <f>#REF!</f>
        <v>#REF!</v>
      </c>
      <c r="M81" s="123" t="e">
        <f t="shared" si="11"/>
        <v>#REF!</v>
      </c>
      <c r="N81" s="24"/>
      <c r="O81" s="26"/>
    </row>
    <row r="82" spans="1:15">
      <c r="A82" s="20" t="e">
        <f>#REF!</f>
        <v>#REF!</v>
      </c>
      <c r="B82" s="21"/>
      <c r="C82" s="22" t="e">
        <f>#REF!</f>
        <v>#REF!</v>
      </c>
      <c r="D82" s="23"/>
      <c r="E82" s="23" t="e">
        <f>#REF!</f>
        <v>#REF!</v>
      </c>
      <c r="F82" s="23" t="e">
        <f>#REF!</f>
        <v>#REF!</v>
      </c>
      <c r="G82" s="24" t="e">
        <f t="shared" si="7"/>
        <v>#REF!</v>
      </c>
      <c r="H82" s="25" t="e">
        <f t="shared" si="8"/>
        <v>#REF!</v>
      </c>
      <c r="I82" s="24" t="e">
        <f>#REF!</f>
        <v>#REF!</v>
      </c>
      <c r="J82" s="25" t="e">
        <f t="shared" si="9"/>
        <v>#REF!</v>
      </c>
      <c r="K82" s="25" t="e">
        <f t="shared" si="10"/>
        <v>#REF!</v>
      </c>
      <c r="L82" s="25" t="e">
        <f>#REF!</f>
        <v>#REF!</v>
      </c>
      <c r="M82" s="123" t="e">
        <f t="shared" si="11"/>
        <v>#REF!</v>
      </c>
      <c r="N82" s="24"/>
      <c r="O82" s="26"/>
    </row>
    <row r="83" spans="1:15">
      <c r="A83" s="20" t="e">
        <f>#REF!</f>
        <v>#REF!</v>
      </c>
      <c r="B83" s="21"/>
      <c r="C83" s="22" t="e">
        <f>#REF!</f>
        <v>#REF!</v>
      </c>
      <c r="D83" s="23"/>
      <c r="E83" s="23" t="e">
        <f>#REF!</f>
        <v>#REF!</v>
      </c>
      <c r="F83" s="23" t="e">
        <f>#REF!</f>
        <v>#REF!</v>
      </c>
      <c r="G83" s="24" t="e">
        <f t="shared" si="7"/>
        <v>#REF!</v>
      </c>
      <c r="H83" s="25" t="e">
        <f t="shared" si="8"/>
        <v>#REF!</v>
      </c>
      <c r="I83" s="24" t="e">
        <f>#REF!</f>
        <v>#REF!</v>
      </c>
      <c r="J83" s="25" t="e">
        <f t="shared" si="9"/>
        <v>#REF!</v>
      </c>
      <c r="K83" s="25" t="e">
        <f t="shared" si="10"/>
        <v>#REF!</v>
      </c>
      <c r="L83" s="25" t="e">
        <f>#REF!</f>
        <v>#REF!</v>
      </c>
      <c r="M83" s="123" t="e">
        <f t="shared" si="11"/>
        <v>#REF!</v>
      </c>
      <c r="N83" s="24"/>
      <c r="O83" s="26"/>
    </row>
    <row r="84" spans="1:15">
      <c r="A84" s="20" t="e">
        <f>#REF!</f>
        <v>#REF!</v>
      </c>
      <c r="B84" s="21"/>
      <c r="C84" s="22" t="e">
        <f>#REF!</f>
        <v>#REF!</v>
      </c>
      <c r="D84" s="23"/>
      <c r="E84" s="23" t="e">
        <f>#REF!</f>
        <v>#REF!</v>
      </c>
      <c r="F84" s="23" t="e">
        <f>#REF!</f>
        <v>#REF!</v>
      </c>
      <c r="G84" s="24" t="e">
        <f t="shared" si="7"/>
        <v>#REF!</v>
      </c>
      <c r="H84" s="25" t="e">
        <f t="shared" si="8"/>
        <v>#REF!</v>
      </c>
      <c r="I84" s="24" t="e">
        <f>#REF!</f>
        <v>#REF!</v>
      </c>
      <c r="J84" s="25" t="e">
        <f t="shared" si="9"/>
        <v>#REF!</v>
      </c>
      <c r="K84" s="25" t="e">
        <f t="shared" si="10"/>
        <v>#REF!</v>
      </c>
      <c r="L84" s="25" t="e">
        <f>#REF!</f>
        <v>#REF!</v>
      </c>
      <c r="M84" s="123" t="e">
        <f t="shared" si="11"/>
        <v>#REF!</v>
      </c>
      <c r="N84" s="24"/>
      <c r="O84" s="26"/>
    </row>
    <row r="85" spans="1:15">
      <c r="A85" s="20" t="e">
        <f>#REF!</f>
        <v>#REF!</v>
      </c>
      <c r="B85" s="21"/>
      <c r="C85" s="22" t="e">
        <f>#REF!</f>
        <v>#REF!</v>
      </c>
      <c r="D85" s="23"/>
      <c r="E85" s="23" t="e">
        <f>#REF!</f>
        <v>#REF!</v>
      </c>
      <c r="F85" s="23" t="e">
        <f>#REF!</f>
        <v>#REF!</v>
      </c>
      <c r="G85" s="24" t="e">
        <f t="shared" si="7"/>
        <v>#REF!</v>
      </c>
      <c r="H85" s="25" t="e">
        <f t="shared" si="8"/>
        <v>#REF!</v>
      </c>
      <c r="I85" s="24" t="e">
        <f>#REF!</f>
        <v>#REF!</v>
      </c>
      <c r="J85" s="25" t="e">
        <f t="shared" si="9"/>
        <v>#REF!</v>
      </c>
      <c r="K85" s="25" t="e">
        <f t="shared" si="10"/>
        <v>#REF!</v>
      </c>
      <c r="L85" s="25" t="e">
        <f>#REF!</f>
        <v>#REF!</v>
      </c>
      <c r="M85" s="123" t="e">
        <f t="shared" si="11"/>
        <v>#REF!</v>
      </c>
      <c r="N85" s="24"/>
      <c r="O85" s="26"/>
    </row>
    <row r="86" spans="1:15">
      <c r="A86" s="20" t="e">
        <f>#REF!</f>
        <v>#REF!</v>
      </c>
      <c r="B86" s="21"/>
      <c r="C86" s="22" t="e">
        <f>#REF!</f>
        <v>#REF!</v>
      </c>
      <c r="D86" s="23"/>
      <c r="E86" s="23" t="e">
        <f>#REF!</f>
        <v>#REF!</v>
      </c>
      <c r="F86" s="23" t="e">
        <f>#REF!</f>
        <v>#REF!</v>
      </c>
      <c r="G86" s="24" t="e">
        <f t="shared" si="7"/>
        <v>#REF!</v>
      </c>
      <c r="H86" s="25" t="e">
        <f t="shared" si="8"/>
        <v>#REF!</v>
      </c>
      <c r="I86" s="24" t="e">
        <f>#REF!</f>
        <v>#REF!</v>
      </c>
      <c r="J86" s="25" t="e">
        <f t="shared" si="9"/>
        <v>#REF!</v>
      </c>
      <c r="K86" s="25" t="e">
        <f t="shared" si="10"/>
        <v>#REF!</v>
      </c>
      <c r="L86" s="25" t="e">
        <f>#REF!</f>
        <v>#REF!</v>
      </c>
      <c r="M86" s="123" t="e">
        <f t="shared" si="11"/>
        <v>#REF!</v>
      </c>
      <c r="N86" s="24"/>
      <c r="O86" s="26"/>
    </row>
    <row r="87" spans="1:15">
      <c r="A87" s="20" t="e">
        <f>#REF!</f>
        <v>#REF!</v>
      </c>
      <c r="B87" s="21"/>
      <c r="C87" s="22" t="e">
        <f>#REF!</f>
        <v>#REF!</v>
      </c>
      <c r="D87" s="23"/>
      <c r="E87" s="23" t="e">
        <f>#REF!</f>
        <v>#REF!</v>
      </c>
      <c r="F87" s="23" t="e">
        <f>#REF!</f>
        <v>#REF!</v>
      </c>
      <c r="G87" s="24" t="e">
        <f t="shared" si="7"/>
        <v>#REF!</v>
      </c>
      <c r="H87" s="25" t="e">
        <f t="shared" si="8"/>
        <v>#REF!</v>
      </c>
      <c r="I87" s="24" t="e">
        <f>#REF!</f>
        <v>#REF!</v>
      </c>
      <c r="J87" s="25" t="e">
        <f t="shared" si="9"/>
        <v>#REF!</v>
      </c>
      <c r="K87" s="25" t="e">
        <f t="shared" si="10"/>
        <v>#REF!</v>
      </c>
      <c r="L87" s="25" t="e">
        <f>#REF!</f>
        <v>#REF!</v>
      </c>
      <c r="M87" s="123" t="e">
        <f t="shared" si="11"/>
        <v>#REF!</v>
      </c>
      <c r="N87" s="24"/>
      <c r="O87" s="26"/>
    </row>
    <row r="88" spans="1:15">
      <c r="A88" s="20" t="e">
        <f>#REF!</f>
        <v>#REF!</v>
      </c>
      <c r="B88" s="21"/>
      <c r="C88" s="22" t="e">
        <f>#REF!</f>
        <v>#REF!</v>
      </c>
      <c r="D88" s="23"/>
      <c r="E88" s="23" t="e">
        <f>#REF!</f>
        <v>#REF!</v>
      </c>
      <c r="F88" s="23" t="e">
        <f>#REF!</f>
        <v>#REF!</v>
      </c>
      <c r="G88" s="24" t="e">
        <f t="shared" si="7"/>
        <v>#REF!</v>
      </c>
      <c r="H88" s="25" t="e">
        <f t="shared" si="8"/>
        <v>#REF!</v>
      </c>
      <c r="I88" s="24" t="e">
        <f>#REF!</f>
        <v>#REF!</v>
      </c>
      <c r="J88" s="25" t="e">
        <f t="shared" si="9"/>
        <v>#REF!</v>
      </c>
      <c r="K88" s="25" t="e">
        <f t="shared" si="10"/>
        <v>#REF!</v>
      </c>
      <c r="L88" s="25" t="e">
        <f>#REF!</f>
        <v>#REF!</v>
      </c>
      <c r="M88" s="123" t="e">
        <f t="shared" si="11"/>
        <v>#REF!</v>
      </c>
      <c r="N88" s="24"/>
      <c r="O88" s="26"/>
    </row>
    <row r="89" spans="1:15">
      <c r="A89" s="20" t="e">
        <f>#REF!</f>
        <v>#REF!</v>
      </c>
      <c r="B89" s="21"/>
      <c r="C89" s="22" t="e">
        <f>#REF!</f>
        <v>#REF!</v>
      </c>
      <c r="D89" s="23"/>
      <c r="E89" s="23" t="e">
        <f>#REF!</f>
        <v>#REF!</v>
      </c>
      <c r="F89" s="23" t="e">
        <f>#REF!</f>
        <v>#REF!</v>
      </c>
      <c r="G89" s="24" t="e">
        <f t="shared" si="7"/>
        <v>#REF!</v>
      </c>
      <c r="H89" s="25" t="e">
        <f t="shared" si="8"/>
        <v>#REF!</v>
      </c>
      <c r="I89" s="24" t="e">
        <f>#REF!</f>
        <v>#REF!</v>
      </c>
      <c r="J89" s="25" t="e">
        <f t="shared" si="9"/>
        <v>#REF!</v>
      </c>
      <c r="K89" s="25" t="e">
        <f t="shared" si="10"/>
        <v>#REF!</v>
      </c>
      <c r="L89" s="25" t="e">
        <f>#REF!</f>
        <v>#REF!</v>
      </c>
      <c r="M89" s="123" t="e">
        <f t="shared" si="11"/>
        <v>#REF!</v>
      </c>
      <c r="N89" s="24"/>
      <c r="O89" s="26"/>
    </row>
    <row r="90" spans="1:15">
      <c r="A90" s="20" t="e">
        <f>#REF!</f>
        <v>#REF!</v>
      </c>
      <c r="B90" s="21"/>
      <c r="C90" s="22" t="e">
        <f>#REF!</f>
        <v>#REF!</v>
      </c>
      <c r="D90" s="23"/>
      <c r="E90" s="23" t="e">
        <f>#REF!</f>
        <v>#REF!</v>
      </c>
      <c r="F90" s="23" t="e">
        <f>#REF!</f>
        <v>#REF!</v>
      </c>
      <c r="G90" s="24" t="e">
        <f t="shared" si="7"/>
        <v>#REF!</v>
      </c>
      <c r="H90" s="25" t="e">
        <f t="shared" si="8"/>
        <v>#REF!</v>
      </c>
      <c r="I90" s="24" t="e">
        <f>#REF!</f>
        <v>#REF!</v>
      </c>
      <c r="J90" s="25" t="e">
        <f t="shared" si="9"/>
        <v>#REF!</v>
      </c>
      <c r="K90" s="25" t="e">
        <f t="shared" si="10"/>
        <v>#REF!</v>
      </c>
      <c r="L90" s="25" t="e">
        <f>#REF!</f>
        <v>#REF!</v>
      </c>
      <c r="M90" s="123" t="e">
        <f t="shared" si="11"/>
        <v>#REF!</v>
      </c>
      <c r="N90" s="24"/>
      <c r="O90" s="26"/>
    </row>
    <row r="91" spans="1:15">
      <c r="A91" s="20" t="e">
        <f>#REF!</f>
        <v>#REF!</v>
      </c>
      <c r="B91" s="21"/>
      <c r="C91" s="22" t="e">
        <f>#REF!</f>
        <v>#REF!</v>
      </c>
      <c r="D91" s="23"/>
      <c r="E91" s="23" t="e">
        <f>#REF!</f>
        <v>#REF!</v>
      </c>
      <c r="F91" s="23" t="e">
        <f>#REF!</f>
        <v>#REF!</v>
      </c>
      <c r="G91" s="24" t="e">
        <f t="shared" si="7"/>
        <v>#REF!</v>
      </c>
      <c r="H91" s="25" t="e">
        <f t="shared" si="8"/>
        <v>#REF!</v>
      </c>
      <c r="I91" s="24" t="e">
        <f>#REF!</f>
        <v>#REF!</v>
      </c>
      <c r="J91" s="25" t="e">
        <f t="shared" si="9"/>
        <v>#REF!</v>
      </c>
      <c r="K91" s="25" t="e">
        <f t="shared" si="10"/>
        <v>#REF!</v>
      </c>
      <c r="L91" s="25" t="e">
        <f>#REF!</f>
        <v>#REF!</v>
      </c>
      <c r="M91" s="123" t="e">
        <f t="shared" si="11"/>
        <v>#REF!</v>
      </c>
      <c r="N91" s="24"/>
      <c r="O91" s="26"/>
    </row>
    <row r="92" spans="1:15">
      <c r="A92" s="20" t="e">
        <f>#REF!</f>
        <v>#REF!</v>
      </c>
      <c r="B92" s="21"/>
      <c r="C92" s="22" t="e">
        <f>#REF!</f>
        <v>#REF!</v>
      </c>
      <c r="D92" s="23"/>
      <c r="E92" s="23" t="e">
        <f>#REF!</f>
        <v>#REF!</v>
      </c>
      <c r="F92" s="23" t="e">
        <f>#REF!</f>
        <v>#REF!</v>
      </c>
      <c r="G92" s="24" t="e">
        <f t="shared" si="7"/>
        <v>#REF!</v>
      </c>
      <c r="H92" s="25" t="e">
        <f t="shared" si="8"/>
        <v>#REF!</v>
      </c>
      <c r="I92" s="24" t="e">
        <f>#REF!</f>
        <v>#REF!</v>
      </c>
      <c r="J92" s="25" t="e">
        <f t="shared" si="9"/>
        <v>#REF!</v>
      </c>
      <c r="K92" s="25" t="e">
        <f t="shared" si="10"/>
        <v>#REF!</v>
      </c>
      <c r="L92" s="25" t="e">
        <f>#REF!</f>
        <v>#REF!</v>
      </c>
      <c r="M92" s="123" t="e">
        <f t="shared" si="11"/>
        <v>#REF!</v>
      </c>
      <c r="N92" s="24"/>
      <c r="O92" s="26"/>
    </row>
    <row r="93" spans="1:15">
      <c r="A93" s="20" t="e">
        <f>#REF!</f>
        <v>#REF!</v>
      </c>
      <c r="B93" s="21"/>
      <c r="C93" s="22" t="e">
        <f>#REF!</f>
        <v>#REF!</v>
      </c>
      <c r="D93" s="23"/>
      <c r="E93" s="23" t="e">
        <f>#REF!</f>
        <v>#REF!</v>
      </c>
      <c r="F93" s="23" t="e">
        <f>#REF!</f>
        <v>#REF!</v>
      </c>
      <c r="G93" s="24" t="e">
        <f t="shared" si="7"/>
        <v>#REF!</v>
      </c>
      <c r="H93" s="25" t="e">
        <f t="shared" si="8"/>
        <v>#REF!</v>
      </c>
      <c r="I93" s="24" t="e">
        <f>#REF!</f>
        <v>#REF!</v>
      </c>
      <c r="J93" s="25" t="e">
        <f t="shared" si="9"/>
        <v>#REF!</v>
      </c>
      <c r="K93" s="25" t="e">
        <f t="shared" si="10"/>
        <v>#REF!</v>
      </c>
      <c r="L93" s="25" t="e">
        <f>#REF!</f>
        <v>#REF!</v>
      </c>
      <c r="M93" s="123" t="e">
        <f t="shared" si="11"/>
        <v>#REF!</v>
      </c>
      <c r="N93" s="24"/>
      <c r="O93" s="26"/>
    </row>
    <row r="94" spans="1:15">
      <c r="A94" s="20" t="e">
        <f>#REF!</f>
        <v>#REF!</v>
      </c>
      <c r="B94" s="21"/>
      <c r="C94" s="22" t="e">
        <f>#REF!</f>
        <v>#REF!</v>
      </c>
      <c r="D94" s="23"/>
      <c r="E94" s="23" t="e">
        <f>#REF!</f>
        <v>#REF!</v>
      </c>
      <c r="F94" s="23" t="e">
        <f>#REF!</f>
        <v>#REF!</v>
      </c>
      <c r="G94" s="24" t="e">
        <f t="shared" si="7"/>
        <v>#REF!</v>
      </c>
      <c r="H94" s="25" t="e">
        <f t="shared" si="8"/>
        <v>#REF!</v>
      </c>
      <c r="I94" s="24" t="e">
        <f>#REF!</f>
        <v>#REF!</v>
      </c>
      <c r="J94" s="25" t="e">
        <f t="shared" si="9"/>
        <v>#REF!</v>
      </c>
      <c r="K94" s="25" t="e">
        <f t="shared" si="10"/>
        <v>#REF!</v>
      </c>
      <c r="L94" s="25" t="e">
        <f>#REF!</f>
        <v>#REF!</v>
      </c>
      <c r="M94" s="123" t="e">
        <f t="shared" si="11"/>
        <v>#REF!</v>
      </c>
      <c r="N94" s="24"/>
      <c r="O94" s="26"/>
    </row>
    <row r="95" spans="1:15">
      <c r="A95" s="20" t="e">
        <f>#REF!</f>
        <v>#REF!</v>
      </c>
      <c r="B95" s="21"/>
      <c r="C95" s="22" t="e">
        <f>#REF!</f>
        <v>#REF!</v>
      </c>
      <c r="D95" s="23"/>
      <c r="E95" s="23" t="e">
        <f>#REF!</f>
        <v>#REF!</v>
      </c>
      <c r="F95" s="23" t="e">
        <f>#REF!</f>
        <v>#REF!</v>
      </c>
      <c r="G95" s="24" t="e">
        <f t="shared" si="7"/>
        <v>#REF!</v>
      </c>
      <c r="H95" s="25" t="e">
        <f t="shared" si="8"/>
        <v>#REF!</v>
      </c>
      <c r="I95" s="24" t="e">
        <f>#REF!</f>
        <v>#REF!</v>
      </c>
      <c r="J95" s="25" t="e">
        <f t="shared" si="9"/>
        <v>#REF!</v>
      </c>
      <c r="K95" s="25" t="e">
        <f t="shared" si="10"/>
        <v>#REF!</v>
      </c>
      <c r="L95" s="25" t="e">
        <f>#REF!</f>
        <v>#REF!</v>
      </c>
      <c r="M95" s="123" t="e">
        <f t="shared" si="11"/>
        <v>#REF!</v>
      </c>
      <c r="N95" s="24"/>
      <c r="O95" s="26"/>
    </row>
    <row r="96" spans="1:15">
      <c r="A96" s="20" t="e">
        <f>#REF!</f>
        <v>#REF!</v>
      </c>
      <c r="B96" s="21"/>
      <c r="C96" s="22" t="e">
        <f>#REF!</f>
        <v>#REF!</v>
      </c>
      <c r="D96" s="23"/>
      <c r="E96" s="23" t="e">
        <f>#REF!</f>
        <v>#REF!</v>
      </c>
      <c r="F96" s="23" t="e">
        <f>#REF!</f>
        <v>#REF!</v>
      </c>
      <c r="G96" s="24" t="e">
        <f t="shared" si="7"/>
        <v>#REF!</v>
      </c>
      <c r="H96" s="25" t="e">
        <f t="shared" si="8"/>
        <v>#REF!</v>
      </c>
      <c r="I96" s="24" t="e">
        <f>#REF!</f>
        <v>#REF!</v>
      </c>
      <c r="J96" s="25" t="e">
        <f t="shared" si="9"/>
        <v>#REF!</v>
      </c>
      <c r="K96" s="25" t="e">
        <f t="shared" si="10"/>
        <v>#REF!</v>
      </c>
      <c r="L96" s="25" t="e">
        <f>#REF!</f>
        <v>#REF!</v>
      </c>
      <c r="M96" s="123" t="e">
        <f t="shared" si="11"/>
        <v>#REF!</v>
      </c>
      <c r="N96" s="24"/>
      <c r="O96" s="26"/>
    </row>
    <row r="97" spans="1:15">
      <c r="A97" s="20" t="e">
        <f>#REF!</f>
        <v>#REF!</v>
      </c>
      <c r="B97" s="21"/>
      <c r="C97" s="22" t="e">
        <f>#REF!</f>
        <v>#REF!</v>
      </c>
      <c r="D97" s="23"/>
      <c r="E97" s="23" t="e">
        <f>#REF!</f>
        <v>#REF!</v>
      </c>
      <c r="F97" s="23" t="e">
        <f>#REF!</f>
        <v>#REF!</v>
      </c>
      <c r="G97" s="24" t="e">
        <f t="shared" si="7"/>
        <v>#REF!</v>
      </c>
      <c r="H97" s="25" t="e">
        <f t="shared" si="8"/>
        <v>#REF!</v>
      </c>
      <c r="I97" s="24" t="e">
        <f>#REF!</f>
        <v>#REF!</v>
      </c>
      <c r="J97" s="25" t="e">
        <f t="shared" si="9"/>
        <v>#REF!</v>
      </c>
      <c r="K97" s="25" t="e">
        <f t="shared" si="10"/>
        <v>#REF!</v>
      </c>
      <c r="L97" s="25" t="e">
        <f>#REF!</f>
        <v>#REF!</v>
      </c>
      <c r="M97" s="123" t="e">
        <f t="shared" si="11"/>
        <v>#REF!</v>
      </c>
      <c r="N97" s="24"/>
      <c r="O97" s="26"/>
    </row>
    <row r="98" spans="1:15">
      <c r="A98" s="20" t="e">
        <f>#REF!</f>
        <v>#REF!</v>
      </c>
      <c r="B98" s="21"/>
      <c r="C98" s="22" t="e">
        <f>#REF!</f>
        <v>#REF!</v>
      </c>
      <c r="D98" s="23"/>
      <c r="E98" s="23" t="e">
        <f>#REF!</f>
        <v>#REF!</v>
      </c>
      <c r="F98" s="23" t="e">
        <f>#REF!</f>
        <v>#REF!</v>
      </c>
      <c r="G98" s="24" t="e">
        <f t="shared" si="7"/>
        <v>#REF!</v>
      </c>
      <c r="H98" s="25" t="e">
        <f t="shared" si="8"/>
        <v>#REF!</v>
      </c>
      <c r="I98" s="24" t="e">
        <f>#REF!</f>
        <v>#REF!</v>
      </c>
      <c r="J98" s="25" t="e">
        <f t="shared" si="9"/>
        <v>#REF!</v>
      </c>
      <c r="K98" s="25" t="e">
        <f t="shared" si="10"/>
        <v>#REF!</v>
      </c>
      <c r="L98" s="25" t="e">
        <f>#REF!</f>
        <v>#REF!</v>
      </c>
      <c r="M98" s="123" t="e">
        <f t="shared" si="11"/>
        <v>#REF!</v>
      </c>
      <c r="N98" s="24"/>
      <c r="O98" s="26"/>
    </row>
    <row r="99" spans="1:15">
      <c r="A99" s="20" t="e">
        <f>#REF!</f>
        <v>#REF!</v>
      </c>
      <c r="B99" s="21"/>
      <c r="C99" s="22" t="e">
        <f>#REF!</f>
        <v>#REF!</v>
      </c>
      <c r="D99" s="23"/>
      <c r="E99" s="23" t="e">
        <f>#REF!</f>
        <v>#REF!</v>
      </c>
      <c r="F99" s="23" t="e">
        <f>#REF!</f>
        <v>#REF!</v>
      </c>
      <c r="G99" s="24" t="e">
        <f t="shared" ref="G99:G162" si="12">I99/1.16</f>
        <v>#REF!</v>
      </c>
      <c r="H99" s="25" t="e">
        <f t="shared" ref="H99:H162" si="13">G99*0.16</f>
        <v>#REF!</v>
      </c>
      <c r="I99" s="24" t="e">
        <f>#REF!</f>
        <v>#REF!</v>
      </c>
      <c r="J99" s="25" t="e">
        <f t="shared" ref="J99:J162" si="14">L99/1.16</f>
        <v>#REF!</v>
      </c>
      <c r="K99" s="25" t="e">
        <f t="shared" ref="K99:K162" si="15">J99*0.16</f>
        <v>#REF!</v>
      </c>
      <c r="L99" s="25" t="e">
        <f>#REF!</f>
        <v>#REF!</v>
      </c>
      <c r="M99" s="123" t="e">
        <f t="shared" si="11"/>
        <v>#REF!</v>
      </c>
      <c r="N99" s="24"/>
      <c r="O99" s="26"/>
    </row>
    <row r="100" spans="1:15">
      <c r="A100" s="20" t="e">
        <f>#REF!</f>
        <v>#REF!</v>
      </c>
      <c r="B100" s="21"/>
      <c r="C100" s="22" t="e">
        <f>#REF!</f>
        <v>#REF!</v>
      </c>
      <c r="D100" s="23"/>
      <c r="E100" s="23" t="e">
        <f>#REF!</f>
        <v>#REF!</v>
      </c>
      <c r="F100" s="23" t="e">
        <f>#REF!</f>
        <v>#REF!</v>
      </c>
      <c r="G100" s="24" t="e">
        <f t="shared" si="12"/>
        <v>#REF!</v>
      </c>
      <c r="H100" s="25" t="e">
        <f t="shared" si="13"/>
        <v>#REF!</v>
      </c>
      <c r="I100" s="24" t="e">
        <f>#REF!</f>
        <v>#REF!</v>
      </c>
      <c r="J100" s="25" t="e">
        <f t="shared" si="14"/>
        <v>#REF!</v>
      </c>
      <c r="K100" s="25" t="e">
        <f t="shared" si="15"/>
        <v>#REF!</v>
      </c>
      <c r="L100" s="25" t="e">
        <f>#REF!</f>
        <v>#REF!</v>
      </c>
      <c r="M100" s="123" t="e">
        <f t="shared" si="11"/>
        <v>#REF!</v>
      </c>
      <c r="N100" s="24"/>
      <c r="O100" s="26"/>
    </row>
    <row r="101" spans="1:15">
      <c r="A101" s="20" t="e">
        <f>#REF!</f>
        <v>#REF!</v>
      </c>
      <c r="B101" s="21"/>
      <c r="C101" s="22" t="e">
        <f>#REF!</f>
        <v>#REF!</v>
      </c>
      <c r="D101" s="23"/>
      <c r="E101" s="23" t="e">
        <f>#REF!</f>
        <v>#REF!</v>
      </c>
      <c r="F101" s="23" t="e">
        <f>#REF!</f>
        <v>#REF!</v>
      </c>
      <c r="G101" s="24" t="e">
        <f t="shared" si="12"/>
        <v>#REF!</v>
      </c>
      <c r="H101" s="25" t="e">
        <f t="shared" si="13"/>
        <v>#REF!</v>
      </c>
      <c r="I101" s="24" t="e">
        <f>#REF!</f>
        <v>#REF!</v>
      </c>
      <c r="J101" s="25" t="e">
        <f t="shared" si="14"/>
        <v>#REF!</v>
      </c>
      <c r="K101" s="25" t="e">
        <f t="shared" si="15"/>
        <v>#REF!</v>
      </c>
      <c r="L101" s="25" t="e">
        <f>#REF!</f>
        <v>#REF!</v>
      </c>
      <c r="M101" s="123" t="e">
        <f t="shared" si="11"/>
        <v>#REF!</v>
      </c>
      <c r="N101" s="24"/>
      <c r="O101" s="26"/>
    </row>
    <row r="102" spans="1:15">
      <c r="A102" s="20" t="e">
        <f>#REF!</f>
        <v>#REF!</v>
      </c>
      <c r="B102" s="21"/>
      <c r="C102" s="22" t="e">
        <f>#REF!</f>
        <v>#REF!</v>
      </c>
      <c r="D102" s="23"/>
      <c r="E102" s="23" t="e">
        <f>#REF!</f>
        <v>#REF!</v>
      </c>
      <c r="F102" s="23" t="e">
        <f>#REF!</f>
        <v>#REF!</v>
      </c>
      <c r="G102" s="24" t="e">
        <f t="shared" si="12"/>
        <v>#REF!</v>
      </c>
      <c r="H102" s="25" t="e">
        <f t="shared" si="13"/>
        <v>#REF!</v>
      </c>
      <c r="I102" s="24" t="e">
        <f>#REF!</f>
        <v>#REF!</v>
      </c>
      <c r="J102" s="25" t="e">
        <f t="shared" si="14"/>
        <v>#REF!</v>
      </c>
      <c r="K102" s="25" t="e">
        <f t="shared" si="15"/>
        <v>#REF!</v>
      </c>
      <c r="L102" s="25" t="e">
        <f>#REF!</f>
        <v>#REF!</v>
      </c>
      <c r="M102" s="123" t="e">
        <f t="shared" si="11"/>
        <v>#REF!</v>
      </c>
      <c r="N102" s="24"/>
      <c r="O102" s="26"/>
    </row>
    <row r="103" spans="1:15">
      <c r="A103" s="20" t="e">
        <f>#REF!</f>
        <v>#REF!</v>
      </c>
      <c r="B103" s="21"/>
      <c r="C103" s="22" t="e">
        <f>#REF!</f>
        <v>#REF!</v>
      </c>
      <c r="D103" s="23"/>
      <c r="E103" s="23" t="e">
        <f>#REF!</f>
        <v>#REF!</v>
      </c>
      <c r="F103" s="23" t="e">
        <f>#REF!</f>
        <v>#REF!</v>
      </c>
      <c r="G103" s="24" t="e">
        <f t="shared" si="12"/>
        <v>#REF!</v>
      </c>
      <c r="H103" s="25" t="e">
        <f t="shared" si="13"/>
        <v>#REF!</v>
      </c>
      <c r="I103" s="24" t="e">
        <f>#REF!</f>
        <v>#REF!</v>
      </c>
      <c r="J103" s="25" t="e">
        <f t="shared" si="14"/>
        <v>#REF!</v>
      </c>
      <c r="K103" s="25" t="e">
        <f t="shared" si="15"/>
        <v>#REF!</v>
      </c>
      <c r="L103" s="25" t="e">
        <f>#REF!</f>
        <v>#REF!</v>
      </c>
      <c r="M103" s="123" t="e">
        <f t="shared" si="11"/>
        <v>#REF!</v>
      </c>
      <c r="N103" s="24"/>
      <c r="O103" s="26"/>
    </row>
    <row r="104" spans="1:15">
      <c r="A104" s="20" t="e">
        <f>#REF!</f>
        <v>#REF!</v>
      </c>
      <c r="B104" s="21"/>
      <c r="C104" s="22" t="e">
        <f>#REF!</f>
        <v>#REF!</v>
      </c>
      <c r="D104" s="23"/>
      <c r="E104" s="23" t="e">
        <f>#REF!</f>
        <v>#REF!</v>
      </c>
      <c r="F104" s="23" t="e">
        <f>#REF!</f>
        <v>#REF!</v>
      </c>
      <c r="G104" s="24" t="e">
        <f t="shared" si="12"/>
        <v>#REF!</v>
      </c>
      <c r="H104" s="25" t="e">
        <f t="shared" si="13"/>
        <v>#REF!</v>
      </c>
      <c r="I104" s="24" t="e">
        <f>#REF!</f>
        <v>#REF!</v>
      </c>
      <c r="J104" s="25" t="e">
        <f t="shared" si="14"/>
        <v>#REF!</v>
      </c>
      <c r="K104" s="25" t="e">
        <f t="shared" si="15"/>
        <v>#REF!</v>
      </c>
      <c r="L104" s="25" t="e">
        <f>#REF!</f>
        <v>#REF!</v>
      </c>
      <c r="M104" s="123" t="e">
        <f t="shared" si="11"/>
        <v>#REF!</v>
      </c>
      <c r="N104" s="24"/>
      <c r="O104" s="26"/>
    </row>
    <row r="105" spans="1:15">
      <c r="A105" s="20" t="e">
        <f>#REF!</f>
        <v>#REF!</v>
      </c>
      <c r="B105" s="21"/>
      <c r="C105" s="22" t="e">
        <f>#REF!</f>
        <v>#REF!</v>
      </c>
      <c r="D105" s="23"/>
      <c r="E105" s="23" t="e">
        <f>#REF!</f>
        <v>#REF!</v>
      </c>
      <c r="F105" s="23" t="e">
        <f>#REF!</f>
        <v>#REF!</v>
      </c>
      <c r="G105" s="24" t="e">
        <f t="shared" si="12"/>
        <v>#REF!</v>
      </c>
      <c r="H105" s="25" t="e">
        <f t="shared" si="13"/>
        <v>#REF!</v>
      </c>
      <c r="I105" s="24" t="e">
        <f>#REF!</f>
        <v>#REF!</v>
      </c>
      <c r="J105" s="25" t="e">
        <f t="shared" si="14"/>
        <v>#REF!</v>
      </c>
      <c r="K105" s="25" t="e">
        <f t="shared" si="15"/>
        <v>#REF!</v>
      </c>
      <c r="L105" s="25" t="e">
        <f>#REF!</f>
        <v>#REF!</v>
      </c>
      <c r="M105" s="123" t="e">
        <f t="shared" si="11"/>
        <v>#REF!</v>
      </c>
      <c r="N105" s="24"/>
      <c r="O105" s="26"/>
    </row>
    <row r="106" spans="1:15">
      <c r="A106" s="20" t="e">
        <f>#REF!</f>
        <v>#REF!</v>
      </c>
      <c r="B106" s="21"/>
      <c r="C106" s="22" t="e">
        <f>#REF!</f>
        <v>#REF!</v>
      </c>
      <c r="D106" s="23"/>
      <c r="E106" s="23" t="e">
        <f>#REF!</f>
        <v>#REF!</v>
      </c>
      <c r="F106" s="23" t="e">
        <f>#REF!</f>
        <v>#REF!</v>
      </c>
      <c r="G106" s="24" t="e">
        <f t="shared" si="12"/>
        <v>#REF!</v>
      </c>
      <c r="H106" s="25" t="e">
        <f t="shared" si="13"/>
        <v>#REF!</v>
      </c>
      <c r="I106" s="24" t="e">
        <f>#REF!</f>
        <v>#REF!</v>
      </c>
      <c r="J106" s="25" t="e">
        <f t="shared" si="14"/>
        <v>#REF!</v>
      </c>
      <c r="K106" s="25" t="e">
        <f t="shared" si="15"/>
        <v>#REF!</v>
      </c>
      <c r="L106" s="25" t="e">
        <f>#REF!</f>
        <v>#REF!</v>
      </c>
      <c r="M106" s="123" t="e">
        <f t="shared" si="11"/>
        <v>#REF!</v>
      </c>
      <c r="N106" s="24"/>
      <c r="O106" s="26"/>
    </row>
    <row r="107" spans="1:15">
      <c r="A107" s="20" t="e">
        <f>#REF!</f>
        <v>#REF!</v>
      </c>
      <c r="B107" s="21"/>
      <c r="C107" s="22" t="e">
        <f>#REF!</f>
        <v>#REF!</v>
      </c>
      <c r="D107" s="23"/>
      <c r="E107" s="23" t="e">
        <f>#REF!</f>
        <v>#REF!</v>
      </c>
      <c r="F107" s="23" t="e">
        <f>#REF!</f>
        <v>#REF!</v>
      </c>
      <c r="G107" s="24" t="e">
        <f t="shared" si="12"/>
        <v>#REF!</v>
      </c>
      <c r="H107" s="25" t="e">
        <f t="shared" si="13"/>
        <v>#REF!</v>
      </c>
      <c r="I107" s="24" t="e">
        <f>#REF!</f>
        <v>#REF!</v>
      </c>
      <c r="J107" s="25" t="e">
        <f t="shared" si="14"/>
        <v>#REF!</v>
      </c>
      <c r="K107" s="25" t="e">
        <f t="shared" si="15"/>
        <v>#REF!</v>
      </c>
      <c r="L107" s="25" t="e">
        <f>#REF!</f>
        <v>#REF!</v>
      </c>
      <c r="M107" s="123" t="e">
        <f t="shared" si="11"/>
        <v>#REF!</v>
      </c>
      <c r="N107" s="24"/>
      <c r="O107" s="26"/>
    </row>
    <row r="108" spans="1:15">
      <c r="A108" s="20" t="e">
        <f>#REF!</f>
        <v>#REF!</v>
      </c>
      <c r="B108" s="21"/>
      <c r="C108" s="22" t="e">
        <f>#REF!</f>
        <v>#REF!</v>
      </c>
      <c r="D108" s="23"/>
      <c r="E108" s="23" t="e">
        <f>#REF!</f>
        <v>#REF!</v>
      </c>
      <c r="F108" s="23" t="e">
        <f>#REF!</f>
        <v>#REF!</v>
      </c>
      <c r="G108" s="24" t="e">
        <f t="shared" si="12"/>
        <v>#REF!</v>
      </c>
      <c r="H108" s="25" t="e">
        <f t="shared" si="13"/>
        <v>#REF!</v>
      </c>
      <c r="I108" s="24" t="e">
        <f>#REF!</f>
        <v>#REF!</v>
      </c>
      <c r="J108" s="25" t="e">
        <f t="shared" si="14"/>
        <v>#REF!</v>
      </c>
      <c r="K108" s="25" t="e">
        <f t="shared" si="15"/>
        <v>#REF!</v>
      </c>
      <c r="L108" s="25" t="e">
        <f>#REF!</f>
        <v>#REF!</v>
      </c>
      <c r="M108" s="123" t="e">
        <f t="shared" si="11"/>
        <v>#REF!</v>
      </c>
      <c r="N108" s="24"/>
      <c r="O108" s="26"/>
    </row>
    <row r="109" spans="1:15">
      <c r="A109" s="20" t="e">
        <f>#REF!</f>
        <v>#REF!</v>
      </c>
      <c r="B109" s="21"/>
      <c r="C109" s="22" t="e">
        <f>#REF!</f>
        <v>#REF!</v>
      </c>
      <c r="D109" s="23"/>
      <c r="E109" s="23" t="e">
        <f>#REF!</f>
        <v>#REF!</v>
      </c>
      <c r="F109" s="23" t="e">
        <f>#REF!</f>
        <v>#REF!</v>
      </c>
      <c r="G109" s="24" t="e">
        <f t="shared" si="12"/>
        <v>#REF!</v>
      </c>
      <c r="H109" s="25" t="e">
        <f t="shared" si="13"/>
        <v>#REF!</v>
      </c>
      <c r="I109" s="24" t="e">
        <f>#REF!</f>
        <v>#REF!</v>
      </c>
      <c r="J109" s="25" t="e">
        <f t="shared" si="14"/>
        <v>#REF!</v>
      </c>
      <c r="K109" s="25" t="e">
        <f t="shared" si="15"/>
        <v>#REF!</v>
      </c>
      <c r="L109" s="25" t="e">
        <f>#REF!</f>
        <v>#REF!</v>
      </c>
      <c r="M109" s="123" t="e">
        <f t="shared" si="11"/>
        <v>#REF!</v>
      </c>
      <c r="N109" s="24"/>
      <c r="O109" s="26"/>
    </row>
    <row r="110" spans="1:15">
      <c r="A110" s="20" t="e">
        <f>#REF!</f>
        <v>#REF!</v>
      </c>
      <c r="B110" s="21"/>
      <c r="C110" s="22" t="e">
        <f>#REF!</f>
        <v>#REF!</v>
      </c>
      <c r="D110" s="23"/>
      <c r="E110" s="23" t="e">
        <f>#REF!</f>
        <v>#REF!</v>
      </c>
      <c r="F110" s="23" t="e">
        <f>#REF!</f>
        <v>#REF!</v>
      </c>
      <c r="G110" s="24" t="e">
        <f t="shared" si="12"/>
        <v>#REF!</v>
      </c>
      <c r="H110" s="25" t="e">
        <f t="shared" si="13"/>
        <v>#REF!</v>
      </c>
      <c r="I110" s="24" t="e">
        <f>#REF!</f>
        <v>#REF!</v>
      </c>
      <c r="J110" s="25" t="e">
        <f t="shared" si="14"/>
        <v>#REF!</v>
      </c>
      <c r="K110" s="25" t="e">
        <f t="shared" si="15"/>
        <v>#REF!</v>
      </c>
      <c r="L110" s="25" t="e">
        <f>#REF!</f>
        <v>#REF!</v>
      </c>
      <c r="M110" s="123" t="e">
        <f t="shared" si="11"/>
        <v>#REF!</v>
      </c>
      <c r="N110" s="24"/>
      <c r="O110" s="26"/>
    </row>
    <row r="111" spans="1:15">
      <c r="A111" s="20" t="e">
        <f>#REF!</f>
        <v>#REF!</v>
      </c>
      <c r="B111" s="21"/>
      <c r="C111" s="22" t="e">
        <f>#REF!</f>
        <v>#REF!</v>
      </c>
      <c r="D111" s="23"/>
      <c r="E111" s="23" t="e">
        <f>#REF!</f>
        <v>#REF!</v>
      </c>
      <c r="F111" s="23" t="e">
        <f>#REF!</f>
        <v>#REF!</v>
      </c>
      <c r="G111" s="24" t="e">
        <f t="shared" si="12"/>
        <v>#REF!</v>
      </c>
      <c r="H111" s="25" t="e">
        <f t="shared" si="13"/>
        <v>#REF!</v>
      </c>
      <c r="I111" s="24" t="e">
        <f>#REF!</f>
        <v>#REF!</v>
      </c>
      <c r="J111" s="25" t="e">
        <f t="shared" si="14"/>
        <v>#REF!</v>
      </c>
      <c r="K111" s="25" t="e">
        <f t="shared" si="15"/>
        <v>#REF!</v>
      </c>
      <c r="L111" s="25" t="e">
        <f>#REF!</f>
        <v>#REF!</v>
      </c>
      <c r="M111" s="123" t="e">
        <f t="shared" si="11"/>
        <v>#REF!</v>
      </c>
      <c r="N111" s="24"/>
      <c r="O111" s="26"/>
    </row>
    <row r="112" spans="1:15">
      <c r="A112" s="20" t="e">
        <f>#REF!</f>
        <v>#REF!</v>
      </c>
      <c r="B112" s="21"/>
      <c r="C112" s="22" t="e">
        <f>#REF!</f>
        <v>#REF!</v>
      </c>
      <c r="D112" s="23"/>
      <c r="E112" s="23" t="e">
        <f>#REF!</f>
        <v>#REF!</v>
      </c>
      <c r="F112" s="23" t="e">
        <f>#REF!</f>
        <v>#REF!</v>
      </c>
      <c r="G112" s="24" t="e">
        <f t="shared" si="12"/>
        <v>#REF!</v>
      </c>
      <c r="H112" s="25" t="e">
        <f t="shared" si="13"/>
        <v>#REF!</v>
      </c>
      <c r="I112" s="24" t="e">
        <f>#REF!</f>
        <v>#REF!</v>
      </c>
      <c r="J112" s="25" t="e">
        <f t="shared" si="14"/>
        <v>#REF!</v>
      </c>
      <c r="K112" s="25" t="e">
        <f t="shared" si="15"/>
        <v>#REF!</v>
      </c>
      <c r="L112" s="25" t="e">
        <f>#REF!</f>
        <v>#REF!</v>
      </c>
      <c r="M112" s="123" t="e">
        <f t="shared" si="11"/>
        <v>#REF!</v>
      </c>
      <c r="N112" s="24"/>
      <c r="O112" s="26"/>
    </row>
    <row r="113" spans="1:15">
      <c r="A113" s="20" t="e">
        <f>#REF!</f>
        <v>#REF!</v>
      </c>
      <c r="B113" s="21"/>
      <c r="C113" s="22" t="e">
        <f>#REF!</f>
        <v>#REF!</v>
      </c>
      <c r="D113" s="23"/>
      <c r="E113" s="23" t="e">
        <f>#REF!</f>
        <v>#REF!</v>
      </c>
      <c r="F113" s="23" t="e">
        <f>#REF!</f>
        <v>#REF!</v>
      </c>
      <c r="G113" s="24" t="e">
        <f t="shared" si="12"/>
        <v>#REF!</v>
      </c>
      <c r="H113" s="25" t="e">
        <f t="shared" si="13"/>
        <v>#REF!</v>
      </c>
      <c r="I113" s="24" t="e">
        <f>#REF!</f>
        <v>#REF!</v>
      </c>
      <c r="J113" s="25" t="e">
        <f t="shared" si="14"/>
        <v>#REF!</v>
      </c>
      <c r="K113" s="25" t="e">
        <f t="shared" si="15"/>
        <v>#REF!</v>
      </c>
      <c r="L113" s="25" t="e">
        <f>#REF!</f>
        <v>#REF!</v>
      </c>
      <c r="M113" s="123" t="e">
        <f t="shared" si="11"/>
        <v>#REF!</v>
      </c>
      <c r="N113" s="24"/>
      <c r="O113" s="26"/>
    </row>
    <row r="114" spans="1:15">
      <c r="A114" s="20" t="e">
        <f>#REF!</f>
        <v>#REF!</v>
      </c>
      <c r="B114" s="21"/>
      <c r="C114" s="22" t="e">
        <f>#REF!</f>
        <v>#REF!</v>
      </c>
      <c r="D114" s="23"/>
      <c r="E114" s="23" t="e">
        <f>#REF!</f>
        <v>#REF!</v>
      </c>
      <c r="F114" s="23" t="e">
        <f>#REF!</f>
        <v>#REF!</v>
      </c>
      <c r="G114" s="24" t="e">
        <f t="shared" si="12"/>
        <v>#REF!</v>
      </c>
      <c r="H114" s="25" t="e">
        <f t="shared" si="13"/>
        <v>#REF!</v>
      </c>
      <c r="I114" s="24" t="e">
        <f>#REF!</f>
        <v>#REF!</v>
      </c>
      <c r="J114" s="25" t="e">
        <f t="shared" si="14"/>
        <v>#REF!</v>
      </c>
      <c r="K114" s="25" t="e">
        <f t="shared" si="15"/>
        <v>#REF!</v>
      </c>
      <c r="L114" s="25" t="e">
        <f>#REF!</f>
        <v>#REF!</v>
      </c>
      <c r="M114" s="123" t="e">
        <f t="shared" si="11"/>
        <v>#REF!</v>
      </c>
      <c r="N114" s="24"/>
      <c r="O114" s="26"/>
    </row>
    <row r="115" spans="1:15">
      <c r="A115" s="20" t="e">
        <f>#REF!</f>
        <v>#REF!</v>
      </c>
      <c r="B115" s="21"/>
      <c r="C115" s="22" t="e">
        <f>#REF!</f>
        <v>#REF!</v>
      </c>
      <c r="D115" s="23"/>
      <c r="E115" s="23" t="e">
        <f>#REF!</f>
        <v>#REF!</v>
      </c>
      <c r="F115" s="23" t="e">
        <f>#REF!</f>
        <v>#REF!</v>
      </c>
      <c r="G115" s="24" t="e">
        <f t="shared" si="12"/>
        <v>#REF!</v>
      </c>
      <c r="H115" s="25" t="e">
        <f t="shared" si="13"/>
        <v>#REF!</v>
      </c>
      <c r="I115" s="24" t="e">
        <f>#REF!</f>
        <v>#REF!</v>
      </c>
      <c r="J115" s="25" t="e">
        <f t="shared" si="14"/>
        <v>#REF!</v>
      </c>
      <c r="K115" s="25" t="e">
        <f t="shared" si="15"/>
        <v>#REF!</v>
      </c>
      <c r="L115" s="25" t="e">
        <f>#REF!</f>
        <v>#REF!</v>
      </c>
      <c r="M115" s="123" t="e">
        <f t="shared" si="11"/>
        <v>#REF!</v>
      </c>
      <c r="N115" s="24"/>
      <c r="O115" s="26"/>
    </row>
    <row r="116" spans="1:15">
      <c r="A116" s="20" t="e">
        <f>#REF!</f>
        <v>#REF!</v>
      </c>
      <c r="B116" s="21"/>
      <c r="C116" s="22" t="e">
        <f>#REF!</f>
        <v>#REF!</v>
      </c>
      <c r="D116" s="23"/>
      <c r="E116" s="23" t="e">
        <f>#REF!</f>
        <v>#REF!</v>
      </c>
      <c r="F116" s="23" t="e">
        <f>#REF!</f>
        <v>#REF!</v>
      </c>
      <c r="G116" s="24" t="e">
        <f t="shared" si="12"/>
        <v>#REF!</v>
      </c>
      <c r="H116" s="25" t="e">
        <f t="shared" si="13"/>
        <v>#REF!</v>
      </c>
      <c r="I116" s="24" t="e">
        <f>#REF!</f>
        <v>#REF!</v>
      </c>
      <c r="J116" s="25" t="e">
        <f t="shared" si="14"/>
        <v>#REF!</v>
      </c>
      <c r="K116" s="25" t="e">
        <f t="shared" si="15"/>
        <v>#REF!</v>
      </c>
      <c r="L116" s="25" t="e">
        <f>#REF!</f>
        <v>#REF!</v>
      </c>
      <c r="M116" s="123" t="e">
        <f t="shared" si="11"/>
        <v>#REF!</v>
      </c>
      <c r="N116" s="24"/>
      <c r="O116" s="26"/>
    </row>
    <row r="117" spans="1:15">
      <c r="A117" s="20" t="e">
        <f>#REF!</f>
        <v>#REF!</v>
      </c>
      <c r="B117" s="21"/>
      <c r="C117" s="22" t="e">
        <f>#REF!</f>
        <v>#REF!</v>
      </c>
      <c r="D117" s="23"/>
      <c r="E117" s="23" t="e">
        <f>#REF!</f>
        <v>#REF!</v>
      </c>
      <c r="F117" s="23" t="e">
        <f>#REF!</f>
        <v>#REF!</v>
      </c>
      <c r="G117" s="24" t="e">
        <f t="shared" si="12"/>
        <v>#REF!</v>
      </c>
      <c r="H117" s="25" t="e">
        <f t="shared" si="13"/>
        <v>#REF!</v>
      </c>
      <c r="I117" s="24" t="e">
        <f>#REF!</f>
        <v>#REF!</v>
      </c>
      <c r="J117" s="25" t="e">
        <f t="shared" si="14"/>
        <v>#REF!</v>
      </c>
      <c r="K117" s="25" t="e">
        <f t="shared" si="15"/>
        <v>#REF!</v>
      </c>
      <c r="L117" s="25" t="e">
        <f>#REF!</f>
        <v>#REF!</v>
      </c>
      <c r="M117" s="123" t="e">
        <f t="shared" si="11"/>
        <v>#REF!</v>
      </c>
      <c r="N117" s="24"/>
      <c r="O117" s="26"/>
    </row>
    <row r="118" spans="1:15">
      <c r="A118" s="20" t="e">
        <f>#REF!</f>
        <v>#REF!</v>
      </c>
      <c r="B118" s="21"/>
      <c r="C118" s="22" t="e">
        <f>#REF!</f>
        <v>#REF!</v>
      </c>
      <c r="D118" s="23"/>
      <c r="E118" s="23" t="e">
        <f>#REF!</f>
        <v>#REF!</v>
      </c>
      <c r="F118" s="23" t="e">
        <f>#REF!</f>
        <v>#REF!</v>
      </c>
      <c r="G118" s="24" t="e">
        <f t="shared" si="12"/>
        <v>#REF!</v>
      </c>
      <c r="H118" s="25" t="e">
        <f t="shared" si="13"/>
        <v>#REF!</v>
      </c>
      <c r="I118" s="24" t="e">
        <f>#REF!</f>
        <v>#REF!</v>
      </c>
      <c r="J118" s="25" t="e">
        <f t="shared" si="14"/>
        <v>#REF!</v>
      </c>
      <c r="K118" s="25" t="e">
        <f t="shared" si="15"/>
        <v>#REF!</v>
      </c>
      <c r="L118" s="25" t="e">
        <f>#REF!</f>
        <v>#REF!</v>
      </c>
      <c r="M118" s="123" t="e">
        <f t="shared" si="11"/>
        <v>#REF!</v>
      </c>
      <c r="N118" s="24"/>
      <c r="O118" s="26"/>
    </row>
    <row r="119" spans="1:15">
      <c r="A119" s="20" t="e">
        <f>#REF!</f>
        <v>#REF!</v>
      </c>
      <c r="B119" s="21"/>
      <c r="C119" s="22" t="e">
        <f>#REF!</f>
        <v>#REF!</v>
      </c>
      <c r="D119" s="23"/>
      <c r="E119" s="23" t="e">
        <f>#REF!</f>
        <v>#REF!</v>
      </c>
      <c r="F119" s="23" t="e">
        <f>#REF!</f>
        <v>#REF!</v>
      </c>
      <c r="G119" s="24" t="e">
        <f t="shared" si="12"/>
        <v>#REF!</v>
      </c>
      <c r="H119" s="25" t="e">
        <f t="shared" si="13"/>
        <v>#REF!</v>
      </c>
      <c r="I119" s="24" t="e">
        <f>#REF!</f>
        <v>#REF!</v>
      </c>
      <c r="J119" s="25" t="e">
        <f t="shared" si="14"/>
        <v>#REF!</v>
      </c>
      <c r="K119" s="25" t="e">
        <f t="shared" si="15"/>
        <v>#REF!</v>
      </c>
      <c r="L119" s="25" t="e">
        <f>#REF!</f>
        <v>#REF!</v>
      </c>
      <c r="M119" s="123" t="e">
        <f t="shared" si="11"/>
        <v>#REF!</v>
      </c>
      <c r="N119" s="24"/>
      <c r="O119" s="26"/>
    </row>
    <row r="120" spans="1:15">
      <c r="A120" s="20" t="e">
        <f>#REF!</f>
        <v>#REF!</v>
      </c>
      <c r="B120" s="21"/>
      <c r="C120" s="22" t="e">
        <f>#REF!</f>
        <v>#REF!</v>
      </c>
      <c r="D120" s="23"/>
      <c r="E120" s="23" t="e">
        <f>#REF!</f>
        <v>#REF!</v>
      </c>
      <c r="F120" s="23" t="e">
        <f>#REF!</f>
        <v>#REF!</v>
      </c>
      <c r="G120" s="24" t="e">
        <f t="shared" si="12"/>
        <v>#REF!</v>
      </c>
      <c r="H120" s="25" t="e">
        <f t="shared" si="13"/>
        <v>#REF!</v>
      </c>
      <c r="I120" s="24" t="e">
        <f>#REF!</f>
        <v>#REF!</v>
      </c>
      <c r="J120" s="25" t="e">
        <f t="shared" si="14"/>
        <v>#REF!</v>
      </c>
      <c r="K120" s="25" t="e">
        <f t="shared" si="15"/>
        <v>#REF!</v>
      </c>
      <c r="L120" s="25" t="e">
        <f>#REF!</f>
        <v>#REF!</v>
      </c>
      <c r="M120" s="123" t="e">
        <f t="shared" si="11"/>
        <v>#REF!</v>
      </c>
      <c r="N120" s="24"/>
      <c r="O120" s="26"/>
    </row>
    <row r="121" spans="1:15">
      <c r="A121" s="20" t="e">
        <f>#REF!</f>
        <v>#REF!</v>
      </c>
      <c r="B121" s="21"/>
      <c r="C121" s="22" t="e">
        <f>#REF!</f>
        <v>#REF!</v>
      </c>
      <c r="D121" s="23"/>
      <c r="E121" s="23" t="e">
        <f>#REF!</f>
        <v>#REF!</v>
      </c>
      <c r="F121" s="23" t="e">
        <f>#REF!</f>
        <v>#REF!</v>
      </c>
      <c r="G121" s="24" t="e">
        <f t="shared" si="12"/>
        <v>#REF!</v>
      </c>
      <c r="H121" s="25" t="e">
        <f t="shared" si="13"/>
        <v>#REF!</v>
      </c>
      <c r="I121" s="24" t="e">
        <f>#REF!</f>
        <v>#REF!</v>
      </c>
      <c r="J121" s="25" t="e">
        <f t="shared" si="14"/>
        <v>#REF!</v>
      </c>
      <c r="K121" s="25" t="e">
        <f t="shared" si="15"/>
        <v>#REF!</v>
      </c>
      <c r="L121" s="25" t="e">
        <f>#REF!</f>
        <v>#REF!</v>
      </c>
      <c r="M121" s="123" t="e">
        <f t="shared" si="11"/>
        <v>#REF!</v>
      </c>
      <c r="N121" s="24"/>
      <c r="O121" s="26"/>
    </row>
    <row r="122" spans="1:15">
      <c r="A122" s="20" t="e">
        <f>#REF!</f>
        <v>#REF!</v>
      </c>
      <c r="B122" s="21"/>
      <c r="C122" s="22" t="e">
        <f>#REF!</f>
        <v>#REF!</v>
      </c>
      <c r="D122" s="23"/>
      <c r="E122" s="23" t="e">
        <f>#REF!</f>
        <v>#REF!</v>
      </c>
      <c r="F122" s="23" t="e">
        <f>#REF!</f>
        <v>#REF!</v>
      </c>
      <c r="G122" s="24" t="e">
        <f t="shared" si="12"/>
        <v>#REF!</v>
      </c>
      <c r="H122" s="25" t="e">
        <f t="shared" si="13"/>
        <v>#REF!</v>
      </c>
      <c r="I122" s="24" t="e">
        <f>#REF!</f>
        <v>#REF!</v>
      </c>
      <c r="J122" s="25" t="e">
        <f t="shared" si="14"/>
        <v>#REF!</v>
      </c>
      <c r="K122" s="25" t="e">
        <f t="shared" si="15"/>
        <v>#REF!</v>
      </c>
      <c r="L122" s="25" t="e">
        <f>#REF!</f>
        <v>#REF!</v>
      </c>
      <c r="M122" s="123" t="e">
        <f t="shared" si="11"/>
        <v>#REF!</v>
      </c>
      <c r="N122" s="24"/>
      <c r="O122" s="26"/>
    </row>
    <row r="123" spans="1:15">
      <c r="A123" s="20" t="e">
        <f>#REF!</f>
        <v>#REF!</v>
      </c>
      <c r="B123" s="21"/>
      <c r="C123" s="22" t="e">
        <f>#REF!</f>
        <v>#REF!</v>
      </c>
      <c r="D123" s="23"/>
      <c r="E123" s="23" t="e">
        <f>#REF!</f>
        <v>#REF!</v>
      </c>
      <c r="F123" s="23" t="e">
        <f>#REF!</f>
        <v>#REF!</v>
      </c>
      <c r="G123" s="24" t="e">
        <f t="shared" si="12"/>
        <v>#REF!</v>
      </c>
      <c r="H123" s="25" t="e">
        <f t="shared" si="13"/>
        <v>#REF!</v>
      </c>
      <c r="I123" s="24" t="e">
        <f>#REF!</f>
        <v>#REF!</v>
      </c>
      <c r="J123" s="25" t="e">
        <f t="shared" si="14"/>
        <v>#REF!</v>
      </c>
      <c r="K123" s="25" t="e">
        <f t="shared" si="15"/>
        <v>#REF!</v>
      </c>
      <c r="L123" s="25" t="e">
        <f>#REF!</f>
        <v>#REF!</v>
      </c>
      <c r="M123" s="123" t="e">
        <f t="shared" si="11"/>
        <v>#REF!</v>
      </c>
      <c r="N123" s="24"/>
      <c r="O123" s="26"/>
    </row>
    <row r="124" spans="1:15">
      <c r="A124" s="20" t="e">
        <f>#REF!</f>
        <v>#REF!</v>
      </c>
      <c r="B124" s="21"/>
      <c r="C124" s="22" t="e">
        <f>#REF!</f>
        <v>#REF!</v>
      </c>
      <c r="D124" s="23"/>
      <c r="E124" s="23" t="e">
        <f>#REF!</f>
        <v>#REF!</v>
      </c>
      <c r="F124" s="23" t="e">
        <f>#REF!</f>
        <v>#REF!</v>
      </c>
      <c r="G124" s="24" t="e">
        <f t="shared" si="12"/>
        <v>#REF!</v>
      </c>
      <c r="H124" s="25" t="e">
        <f t="shared" si="13"/>
        <v>#REF!</v>
      </c>
      <c r="I124" s="24" t="e">
        <f>#REF!</f>
        <v>#REF!</v>
      </c>
      <c r="J124" s="25" t="e">
        <f t="shared" si="14"/>
        <v>#REF!</v>
      </c>
      <c r="K124" s="25" t="e">
        <f t="shared" si="15"/>
        <v>#REF!</v>
      </c>
      <c r="L124" s="25" t="e">
        <f>#REF!</f>
        <v>#REF!</v>
      </c>
      <c r="M124" s="123" t="e">
        <f t="shared" si="11"/>
        <v>#REF!</v>
      </c>
      <c r="N124" s="24"/>
      <c r="O124" s="26"/>
    </row>
    <row r="125" spans="1:15">
      <c r="A125" s="20" t="e">
        <f>#REF!</f>
        <v>#REF!</v>
      </c>
      <c r="B125" s="21"/>
      <c r="C125" s="22" t="e">
        <f>#REF!</f>
        <v>#REF!</v>
      </c>
      <c r="D125" s="23"/>
      <c r="E125" s="23" t="e">
        <f>#REF!</f>
        <v>#REF!</v>
      </c>
      <c r="F125" s="23" t="e">
        <f>#REF!</f>
        <v>#REF!</v>
      </c>
      <c r="G125" s="24" t="e">
        <f t="shared" si="12"/>
        <v>#REF!</v>
      </c>
      <c r="H125" s="25" t="e">
        <f t="shared" si="13"/>
        <v>#REF!</v>
      </c>
      <c r="I125" s="24" t="e">
        <f>#REF!</f>
        <v>#REF!</v>
      </c>
      <c r="J125" s="25" t="e">
        <f t="shared" si="14"/>
        <v>#REF!</v>
      </c>
      <c r="K125" s="25" t="e">
        <f t="shared" si="15"/>
        <v>#REF!</v>
      </c>
      <c r="L125" s="25" t="e">
        <f>#REF!</f>
        <v>#REF!</v>
      </c>
      <c r="M125" s="123" t="e">
        <f t="shared" si="11"/>
        <v>#REF!</v>
      </c>
      <c r="N125" s="24"/>
      <c r="O125" s="26"/>
    </row>
    <row r="126" spans="1:15">
      <c r="A126" s="20" t="e">
        <f>#REF!</f>
        <v>#REF!</v>
      </c>
      <c r="B126" s="21"/>
      <c r="C126" s="22" t="e">
        <f>#REF!</f>
        <v>#REF!</v>
      </c>
      <c r="D126" s="23"/>
      <c r="E126" s="23" t="e">
        <f>#REF!</f>
        <v>#REF!</v>
      </c>
      <c r="F126" s="23" t="e">
        <f>#REF!</f>
        <v>#REF!</v>
      </c>
      <c r="G126" s="24" t="e">
        <f t="shared" si="12"/>
        <v>#REF!</v>
      </c>
      <c r="H126" s="25" t="e">
        <f t="shared" si="13"/>
        <v>#REF!</v>
      </c>
      <c r="I126" s="24" t="e">
        <f>#REF!</f>
        <v>#REF!</v>
      </c>
      <c r="J126" s="25" t="e">
        <f t="shared" si="14"/>
        <v>#REF!</v>
      </c>
      <c r="K126" s="25" t="e">
        <f t="shared" si="15"/>
        <v>#REF!</v>
      </c>
      <c r="L126" s="25" t="e">
        <f>#REF!</f>
        <v>#REF!</v>
      </c>
      <c r="M126" s="123" t="e">
        <f t="shared" si="11"/>
        <v>#REF!</v>
      </c>
      <c r="N126" s="24"/>
      <c r="O126" s="26"/>
    </row>
    <row r="127" spans="1:15">
      <c r="A127" s="20" t="e">
        <f>#REF!</f>
        <v>#REF!</v>
      </c>
      <c r="B127" s="21"/>
      <c r="C127" s="22" t="e">
        <f>#REF!</f>
        <v>#REF!</v>
      </c>
      <c r="D127" s="23"/>
      <c r="E127" s="23" t="e">
        <f>#REF!</f>
        <v>#REF!</v>
      </c>
      <c r="F127" s="23" t="e">
        <f>#REF!</f>
        <v>#REF!</v>
      </c>
      <c r="G127" s="24" t="e">
        <f t="shared" si="12"/>
        <v>#REF!</v>
      </c>
      <c r="H127" s="25" t="e">
        <f t="shared" si="13"/>
        <v>#REF!</v>
      </c>
      <c r="I127" s="24" t="e">
        <f>#REF!</f>
        <v>#REF!</v>
      </c>
      <c r="J127" s="25" t="e">
        <f t="shared" si="14"/>
        <v>#REF!</v>
      </c>
      <c r="K127" s="25" t="e">
        <f t="shared" si="15"/>
        <v>#REF!</v>
      </c>
      <c r="L127" s="25" t="e">
        <f>#REF!</f>
        <v>#REF!</v>
      </c>
      <c r="M127" s="123" t="e">
        <f t="shared" si="11"/>
        <v>#REF!</v>
      </c>
      <c r="N127" s="24"/>
      <c r="O127" s="26"/>
    </row>
    <row r="128" spans="1:15">
      <c r="A128" s="20" t="e">
        <f>#REF!</f>
        <v>#REF!</v>
      </c>
      <c r="B128" s="21"/>
      <c r="C128" s="22" t="e">
        <f>#REF!</f>
        <v>#REF!</v>
      </c>
      <c r="D128" s="23"/>
      <c r="E128" s="23" t="e">
        <f>#REF!</f>
        <v>#REF!</v>
      </c>
      <c r="F128" s="23" t="e">
        <f>#REF!</f>
        <v>#REF!</v>
      </c>
      <c r="G128" s="24" t="e">
        <f t="shared" si="12"/>
        <v>#REF!</v>
      </c>
      <c r="H128" s="25" t="e">
        <f t="shared" si="13"/>
        <v>#REF!</v>
      </c>
      <c r="I128" s="24" t="e">
        <f>#REF!</f>
        <v>#REF!</v>
      </c>
      <c r="J128" s="25" t="e">
        <f t="shared" si="14"/>
        <v>#REF!</v>
      </c>
      <c r="K128" s="25" t="e">
        <f t="shared" si="15"/>
        <v>#REF!</v>
      </c>
      <c r="L128" s="25" t="e">
        <f>#REF!</f>
        <v>#REF!</v>
      </c>
      <c r="M128" s="123" t="e">
        <f t="shared" si="11"/>
        <v>#REF!</v>
      </c>
      <c r="N128" s="24"/>
      <c r="O128" s="26"/>
    </row>
    <row r="129" spans="1:15">
      <c r="A129" s="20" t="e">
        <f>#REF!</f>
        <v>#REF!</v>
      </c>
      <c r="B129" s="21"/>
      <c r="C129" s="22" t="e">
        <f>#REF!</f>
        <v>#REF!</v>
      </c>
      <c r="D129" s="23"/>
      <c r="E129" s="23" t="e">
        <f>#REF!</f>
        <v>#REF!</v>
      </c>
      <c r="F129" s="23" t="e">
        <f>#REF!</f>
        <v>#REF!</v>
      </c>
      <c r="G129" s="24" t="e">
        <f t="shared" si="12"/>
        <v>#REF!</v>
      </c>
      <c r="H129" s="25" t="e">
        <f t="shared" si="13"/>
        <v>#REF!</v>
      </c>
      <c r="I129" s="24" t="e">
        <f>#REF!</f>
        <v>#REF!</v>
      </c>
      <c r="J129" s="25" t="e">
        <f t="shared" si="14"/>
        <v>#REF!</v>
      </c>
      <c r="K129" s="25" t="e">
        <f t="shared" si="15"/>
        <v>#REF!</v>
      </c>
      <c r="L129" s="25" t="e">
        <f>#REF!</f>
        <v>#REF!</v>
      </c>
      <c r="M129" s="123" t="e">
        <f t="shared" si="11"/>
        <v>#REF!</v>
      </c>
      <c r="N129" s="24"/>
      <c r="O129" s="26"/>
    </row>
    <row r="130" spans="1:15">
      <c r="A130" s="20" t="e">
        <f>#REF!</f>
        <v>#REF!</v>
      </c>
      <c r="B130" s="21"/>
      <c r="C130" s="22" t="e">
        <f>#REF!</f>
        <v>#REF!</v>
      </c>
      <c r="D130" s="23"/>
      <c r="E130" s="23" t="e">
        <f>#REF!</f>
        <v>#REF!</v>
      </c>
      <c r="F130" s="23" t="e">
        <f>#REF!</f>
        <v>#REF!</v>
      </c>
      <c r="G130" s="24" t="e">
        <f t="shared" si="12"/>
        <v>#REF!</v>
      </c>
      <c r="H130" s="25" t="e">
        <f t="shared" si="13"/>
        <v>#REF!</v>
      </c>
      <c r="I130" s="24" t="e">
        <f>#REF!</f>
        <v>#REF!</v>
      </c>
      <c r="J130" s="25" t="e">
        <f t="shared" si="14"/>
        <v>#REF!</v>
      </c>
      <c r="K130" s="25" t="e">
        <f t="shared" si="15"/>
        <v>#REF!</v>
      </c>
      <c r="L130" s="25" t="e">
        <f>#REF!</f>
        <v>#REF!</v>
      </c>
      <c r="M130" s="123" t="e">
        <f t="shared" si="11"/>
        <v>#REF!</v>
      </c>
      <c r="N130" s="24"/>
      <c r="O130" s="26"/>
    </row>
    <row r="131" spans="1:15">
      <c r="A131" s="20" t="e">
        <f>#REF!</f>
        <v>#REF!</v>
      </c>
      <c r="B131" s="21"/>
      <c r="C131" s="22" t="e">
        <f>#REF!</f>
        <v>#REF!</v>
      </c>
      <c r="D131" s="23"/>
      <c r="E131" s="23" t="e">
        <f>#REF!</f>
        <v>#REF!</v>
      </c>
      <c r="F131" s="23" t="e">
        <f>#REF!</f>
        <v>#REF!</v>
      </c>
      <c r="G131" s="24" t="e">
        <f t="shared" si="12"/>
        <v>#REF!</v>
      </c>
      <c r="H131" s="25" t="e">
        <f t="shared" si="13"/>
        <v>#REF!</v>
      </c>
      <c r="I131" s="24" t="e">
        <f>#REF!</f>
        <v>#REF!</v>
      </c>
      <c r="J131" s="25" t="e">
        <f t="shared" si="14"/>
        <v>#REF!</v>
      </c>
      <c r="K131" s="25" t="e">
        <f t="shared" si="15"/>
        <v>#REF!</v>
      </c>
      <c r="L131" s="25" t="e">
        <f>#REF!</f>
        <v>#REF!</v>
      </c>
      <c r="M131" s="123" t="e">
        <f t="shared" si="11"/>
        <v>#REF!</v>
      </c>
      <c r="N131" s="24"/>
      <c r="O131" s="26"/>
    </row>
    <row r="132" spans="1:15">
      <c r="A132" s="20" t="e">
        <f>#REF!</f>
        <v>#REF!</v>
      </c>
      <c r="B132" s="21"/>
      <c r="C132" s="22" t="e">
        <f>#REF!</f>
        <v>#REF!</v>
      </c>
      <c r="D132" s="23"/>
      <c r="E132" s="23" t="e">
        <f>#REF!</f>
        <v>#REF!</v>
      </c>
      <c r="F132" s="23" t="e">
        <f>#REF!</f>
        <v>#REF!</v>
      </c>
      <c r="G132" s="24" t="e">
        <f t="shared" si="12"/>
        <v>#REF!</v>
      </c>
      <c r="H132" s="25" t="e">
        <f t="shared" si="13"/>
        <v>#REF!</v>
      </c>
      <c r="I132" s="24" t="e">
        <f>#REF!</f>
        <v>#REF!</v>
      </c>
      <c r="J132" s="25" t="e">
        <f t="shared" si="14"/>
        <v>#REF!</v>
      </c>
      <c r="K132" s="25" t="e">
        <f t="shared" si="15"/>
        <v>#REF!</v>
      </c>
      <c r="L132" s="25" t="e">
        <f>#REF!</f>
        <v>#REF!</v>
      </c>
      <c r="M132" s="123" t="e">
        <f t="shared" si="11"/>
        <v>#REF!</v>
      </c>
      <c r="N132" s="24"/>
      <c r="O132" s="26"/>
    </row>
    <row r="133" spans="1:15">
      <c r="A133" s="20" t="e">
        <f>#REF!</f>
        <v>#REF!</v>
      </c>
      <c r="B133" s="21"/>
      <c r="C133" s="22" t="e">
        <f>#REF!</f>
        <v>#REF!</v>
      </c>
      <c r="D133" s="23"/>
      <c r="E133" s="23" t="e">
        <f>#REF!</f>
        <v>#REF!</v>
      </c>
      <c r="F133" s="23" t="e">
        <f>#REF!</f>
        <v>#REF!</v>
      </c>
      <c r="G133" s="24" t="e">
        <f t="shared" si="12"/>
        <v>#REF!</v>
      </c>
      <c r="H133" s="25" t="e">
        <f t="shared" si="13"/>
        <v>#REF!</v>
      </c>
      <c r="I133" s="24" t="e">
        <f>#REF!</f>
        <v>#REF!</v>
      </c>
      <c r="J133" s="25" t="e">
        <f t="shared" si="14"/>
        <v>#REF!</v>
      </c>
      <c r="K133" s="25" t="e">
        <f t="shared" si="15"/>
        <v>#REF!</v>
      </c>
      <c r="L133" s="25" t="e">
        <f>#REF!</f>
        <v>#REF!</v>
      </c>
      <c r="M133" s="123" t="e">
        <f t="shared" ref="M133:M196" si="16">M132+I133+L133</f>
        <v>#REF!</v>
      </c>
      <c r="N133" s="24"/>
      <c r="O133" s="26"/>
    </row>
    <row r="134" spans="1:15">
      <c r="A134" s="20" t="e">
        <f>#REF!</f>
        <v>#REF!</v>
      </c>
      <c r="B134" s="21"/>
      <c r="C134" s="22" t="e">
        <f>#REF!</f>
        <v>#REF!</v>
      </c>
      <c r="D134" s="23"/>
      <c r="E134" s="23" t="e">
        <f>#REF!</f>
        <v>#REF!</v>
      </c>
      <c r="F134" s="23" t="e">
        <f>#REF!</f>
        <v>#REF!</v>
      </c>
      <c r="G134" s="24" t="e">
        <f t="shared" si="12"/>
        <v>#REF!</v>
      </c>
      <c r="H134" s="25" t="e">
        <f t="shared" si="13"/>
        <v>#REF!</v>
      </c>
      <c r="I134" s="24" t="e">
        <f>#REF!</f>
        <v>#REF!</v>
      </c>
      <c r="J134" s="25" t="e">
        <f t="shared" si="14"/>
        <v>#REF!</v>
      </c>
      <c r="K134" s="25" t="e">
        <f t="shared" si="15"/>
        <v>#REF!</v>
      </c>
      <c r="L134" s="25" t="e">
        <f>#REF!</f>
        <v>#REF!</v>
      </c>
      <c r="M134" s="123" t="e">
        <f t="shared" si="16"/>
        <v>#REF!</v>
      </c>
      <c r="N134" s="24"/>
      <c r="O134" s="26"/>
    </row>
    <row r="135" spans="1:15">
      <c r="A135" s="20" t="e">
        <f>#REF!</f>
        <v>#REF!</v>
      </c>
      <c r="B135" s="21"/>
      <c r="C135" s="22" t="e">
        <f>#REF!</f>
        <v>#REF!</v>
      </c>
      <c r="D135" s="23"/>
      <c r="E135" s="23" t="e">
        <f>#REF!</f>
        <v>#REF!</v>
      </c>
      <c r="F135" s="23" t="e">
        <f>#REF!</f>
        <v>#REF!</v>
      </c>
      <c r="G135" s="24" t="e">
        <f t="shared" si="12"/>
        <v>#REF!</v>
      </c>
      <c r="H135" s="25" t="e">
        <f t="shared" si="13"/>
        <v>#REF!</v>
      </c>
      <c r="I135" s="24" t="e">
        <f>#REF!</f>
        <v>#REF!</v>
      </c>
      <c r="J135" s="25" t="e">
        <f t="shared" si="14"/>
        <v>#REF!</v>
      </c>
      <c r="K135" s="25" t="e">
        <f t="shared" si="15"/>
        <v>#REF!</v>
      </c>
      <c r="L135" s="25" t="e">
        <f>#REF!</f>
        <v>#REF!</v>
      </c>
      <c r="M135" s="123" t="e">
        <f t="shared" si="16"/>
        <v>#REF!</v>
      </c>
      <c r="N135" s="24"/>
      <c r="O135" s="26"/>
    </row>
    <row r="136" spans="1:15">
      <c r="A136" s="20" t="e">
        <f>#REF!</f>
        <v>#REF!</v>
      </c>
      <c r="B136" s="21"/>
      <c r="C136" s="22" t="e">
        <f>#REF!</f>
        <v>#REF!</v>
      </c>
      <c r="D136" s="23"/>
      <c r="E136" s="23" t="e">
        <f>#REF!</f>
        <v>#REF!</v>
      </c>
      <c r="F136" s="23" t="e">
        <f>#REF!</f>
        <v>#REF!</v>
      </c>
      <c r="G136" s="24" t="e">
        <f t="shared" si="12"/>
        <v>#REF!</v>
      </c>
      <c r="H136" s="25" t="e">
        <f t="shared" si="13"/>
        <v>#REF!</v>
      </c>
      <c r="I136" s="24" t="e">
        <f>#REF!</f>
        <v>#REF!</v>
      </c>
      <c r="J136" s="25" t="e">
        <f t="shared" si="14"/>
        <v>#REF!</v>
      </c>
      <c r="K136" s="25" t="e">
        <f t="shared" si="15"/>
        <v>#REF!</v>
      </c>
      <c r="L136" s="25" t="e">
        <f>#REF!</f>
        <v>#REF!</v>
      </c>
      <c r="M136" s="123" t="e">
        <f t="shared" si="16"/>
        <v>#REF!</v>
      </c>
      <c r="N136" s="24"/>
      <c r="O136" s="26"/>
    </row>
    <row r="137" spans="1:15">
      <c r="A137" s="20" t="e">
        <f>#REF!</f>
        <v>#REF!</v>
      </c>
      <c r="B137" s="21"/>
      <c r="C137" s="22" t="e">
        <f>#REF!</f>
        <v>#REF!</v>
      </c>
      <c r="D137" s="23"/>
      <c r="E137" s="23" t="e">
        <f>#REF!</f>
        <v>#REF!</v>
      </c>
      <c r="F137" s="23" t="e">
        <f>#REF!</f>
        <v>#REF!</v>
      </c>
      <c r="G137" s="24" t="e">
        <f t="shared" si="12"/>
        <v>#REF!</v>
      </c>
      <c r="H137" s="25" t="e">
        <f t="shared" si="13"/>
        <v>#REF!</v>
      </c>
      <c r="I137" s="24" t="e">
        <f>#REF!</f>
        <v>#REF!</v>
      </c>
      <c r="J137" s="25" t="e">
        <f t="shared" si="14"/>
        <v>#REF!</v>
      </c>
      <c r="K137" s="25" t="e">
        <f t="shared" si="15"/>
        <v>#REF!</v>
      </c>
      <c r="L137" s="25" t="e">
        <f>#REF!</f>
        <v>#REF!</v>
      </c>
      <c r="M137" s="123" t="e">
        <f t="shared" si="16"/>
        <v>#REF!</v>
      </c>
      <c r="N137" s="24"/>
      <c r="O137" s="26"/>
    </row>
    <row r="138" spans="1:15">
      <c r="A138" s="20" t="e">
        <f>#REF!</f>
        <v>#REF!</v>
      </c>
      <c r="B138" s="21"/>
      <c r="C138" s="22" t="e">
        <f>#REF!</f>
        <v>#REF!</v>
      </c>
      <c r="D138" s="23"/>
      <c r="E138" s="23" t="e">
        <f>#REF!</f>
        <v>#REF!</v>
      </c>
      <c r="F138" s="23" t="e">
        <f>#REF!</f>
        <v>#REF!</v>
      </c>
      <c r="G138" s="24" t="e">
        <f t="shared" si="12"/>
        <v>#REF!</v>
      </c>
      <c r="H138" s="25" t="e">
        <f t="shared" si="13"/>
        <v>#REF!</v>
      </c>
      <c r="I138" s="24" t="e">
        <f>#REF!</f>
        <v>#REF!</v>
      </c>
      <c r="J138" s="25" t="e">
        <f t="shared" si="14"/>
        <v>#REF!</v>
      </c>
      <c r="K138" s="25" t="e">
        <f t="shared" si="15"/>
        <v>#REF!</v>
      </c>
      <c r="L138" s="25" t="e">
        <f>#REF!</f>
        <v>#REF!</v>
      </c>
      <c r="M138" s="123" t="e">
        <f t="shared" si="16"/>
        <v>#REF!</v>
      </c>
      <c r="N138" s="24"/>
      <c r="O138" s="26"/>
    </row>
    <row r="139" spans="1:15">
      <c r="A139" s="20" t="e">
        <f>#REF!</f>
        <v>#REF!</v>
      </c>
      <c r="B139" s="21"/>
      <c r="C139" s="22" t="e">
        <f>#REF!</f>
        <v>#REF!</v>
      </c>
      <c r="D139" s="23"/>
      <c r="E139" s="23" t="e">
        <f>#REF!</f>
        <v>#REF!</v>
      </c>
      <c r="F139" s="23" t="e">
        <f>#REF!</f>
        <v>#REF!</v>
      </c>
      <c r="G139" s="24" t="e">
        <f t="shared" si="12"/>
        <v>#REF!</v>
      </c>
      <c r="H139" s="25" t="e">
        <f t="shared" si="13"/>
        <v>#REF!</v>
      </c>
      <c r="I139" s="24" t="e">
        <f>#REF!</f>
        <v>#REF!</v>
      </c>
      <c r="J139" s="25" t="e">
        <f t="shared" si="14"/>
        <v>#REF!</v>
      </c>
      <c r="K139" s="25" t="e">
        <f t="shared" si="15"/>
        <v>#REF!</v>
      </c>
      <c r="L139" s="25" t="e">
        <f>#REF!</f>
        <v>#REF!</v>
      </c>
      <c r="M139" s="123" t="e">
        <f t="shared" si="16"/>
        <v>#REF!</v>
      </c>
      <c r="N139" s="24"/>
      <c r="O139" s="26"/>
    </row>
    <row r="140" spans="1:15">
      <c r="A140" s="20" t="e">
        <f>#REF!</f>
        <v>#REF!</v>
      </c>
      <c r="B140" s="21"/>
      <c r="C140" s="22" t="e">
        <f>#REF!</f>
        <v>#REF!</v>
      </c>
      <c r="D140" s="23"/>
      <c r="E140" s="23" t="e">
        <f>#REF!</f>
        <v>#REF!</v>
      </c>
      <c r="F140" s="23" t="e">
        <f>#REF!</f>
        <v>#REF!</v>
      </c>
      <c r="G140" s="24" t="e">
        <f t="shared" si="12"/>
        <v>#REF!</v>
      </c>
      <c r="H140" s="25" t="e">
        <f t="shared" si="13"/>
        <v>#REF!</v>
      </c>
      <c r="I140" s="24" t="e">
        <f>#REF!</f>
        <v>#REF!</v>
      </c>
      <c r="J140" s="25" t="e">
        <f t="shared" si="14"/>
        <v>#REF!</v>
      </c>
      <c r="K140" s="25" t="e">
        <f t="shared" si="15"/>
        <v>#REF!</v>
      </c>
      <c r="L140" s="25" t="e">
        <f>#REF!</f>
        <v>#REF!</v>
      </c>
      <c r="M140" s="123" t="e">
        <f t="shared" si="16"/>
        <v>#REF!</v>
      </c>
      <c r="N140" s="24"/>
      <c r="O140" s="26"/>
    </row>
    <row r="141" spans="1:15">
      <c r="A141" s="20" t="e">
        <f>#REF!</f>
        <v>#REF!</v>
      </c>
      <c r="B141" s="21"/>
      <c r="C141" s="22" t="e">
        <f>#REF!</f>
        <v>#REF!</v>
      </c>
      <c r="D141" s="23"/>
      <c r="E141" s="23" t="e">
        <f>#REF!</f>
        <v>#REF!</v>
      </c>
      <c r="F141" s="23" t="e">
        <f>#REF!</f>
        <v>#REF!</v>
      </c>
      <c r="G141" s="24" t="e">
        <f t="shared" si="12"/>
        <v>#REF!</v>
      </c>
      <c r="H141" s="25" t="e">
        <f t="shared" si="13"/>
        <v>#REF!</v>
      </c>
      <c r="I141" s="24" t="e">
        <f>#REF!</f>
        <v>#REF!</v>
      </c>
      <c r="J141" s="25" t="e">
        <f t="shared" si="14"/>
        <v>#REF!</v>
      </c>
      <c r="K141" s="25" t="e">
        <f t="shared" si="15"/>
        <v>#REF!</v>
      </c>
      <c r="L141" s="25" t="e">
        <f>#REF!</f>
        <v>#REF!</v>
      </c>
      <c r="M141" s="123" t="e">
        <f t="shared" si="16"/>
        <v>#REF!</v>
      </c>
      <c r="N141" s="24"/>
      <c r="O141" s="26"/>
    </row>
    <row r="142" spans="1:15">
      <c r="A142" s="20" t="e">
        <f>#REF!</f>
        <v>#REF!</v>
      </c>
      <c r="B142" s="21"/>
      <c r="C142" s="22" t="e">
        <f>#REF!</f>
        <v>#REF!</v>
      </c>
      <c r="D142" s="23"/>
      <c r="E142" s="23" t="e">
        <f>#REF!</f>
        <v>#REF!</v>
      </c>
      <c r="F142" s="23" t="e">
        <f>#REF!</f>
        <v>#REF!</v>
      </c>
      <c r="G142" s="24" t="e">
        <f t="shared" si="12"/>
        <v>#REF!</v>
      </c>
      <c r="H142" s="25" t="e">
        <f t="shared" si="13"/>
        <v>#REF!</v>
      </c>
      <c r="I142" s="24" t="e">
        <f>#REF!</f>
        <v>#REF!</v>
      </c>
      <c r="J142" s="25" t="e">
        <f t="shared" si="14"/>
        <v>#REF!</v>
      </c>
      <c r="K142" s="25" t="e">
        <f t="shared" si="15"/>
        <v>#REF!</v>
      </c>
      <c r="L142" s="25" t="e">
        <f>#REF!</f>
        <v>#REF!</v>
      </c>
      <c r="M142" s="123" t="e">
        <f t="shared" si="16"/>
        <v>#REF!</v>
      </c>
      <c r="N142" s="24"/>
      <c r="O142" s="26"/>
    </row>
    <row r="143" spans="1:15">
      <c r="A143" s="20" t="e">
        <f>#REF!</f>
        <v>#REF!</v>
      </c>
      <c r="B143" s="21"/>
      <c r="C143" s="22" t="e">
        <f>#REF!</f>
        <v>#REF!</v>
      </c>
      <c r="D143" s="23"/>
      <c r="E143" s="23" t="e">
        <f>#REF!</f>
        <v>#REF!</v>
      </c>
      <c r="F143" s="23" t="e">
        <f>#REF!</f>
        <v>#REF!</v>
      </c>
      <c r="G143" s="24" t="e">
        <f t="shared" si="12"/>
        <v>#REF!</v>
      </c>
      <c r="H143" s="25" t="e">
        <f t="shared" si="13"/>
        <v>#REF!</v>
      </c>
      <c r="I143" s="24" t="e">
        <f>#REF!</f>
        <v>#REF!</v>
      </c>
      <c r="J143" s="25" t="e">
        <f t="shared" si="14"/>
        <v>#REF!</v>
      </c>
      <c r="K143" s="25" t="e">
        <f t="shared" si="15"/>
        <v>#REF!</v>
      </c>
      <c r="L143" s="25" t="e">
        <f>#REF!</f>
        <v>#REF!</v>
      </c>
      <c r="M143" s="123" t="e">
        <f t="shared" si="16"/>
        <v>#REF!</v>
      </c>
      <c r="N143" s="24"/>
      <c r="O143" s="26"/>
    </row>
    <row r="144" spans="1:15">
      <c r="A144" s="20" t="e">
        <f>#REF!</f>
        <v>#REF!</v>
      </c>
      <c r="B144" s="21"/>
      <c r="C144" s="22" t="e">
        <f>#REF!</f>
        <v>#REF!</v>
      </c>
      <c r="D144" s="23"/>
      <c r="E144" s="23" t="e">
        <f>#REF!</f>
        <v>#REF!</v>
      </c>
      <c r="F144" s="23" t="e">
        <f>#REF!</f>
        <v>#REF!</v>
      </c>
      <c r="G144" s="24" t="e">
        <f t="shared" si="12"/>
        <v>#REF!</v>
      </c>
      <c r="H144" s="25" t="e">
        <f t="shared" si="13"/>
        <v>#REF!</v>
      </c>
      <c r="I144" s="24" t="e">
        <f>#REF!</f>
        <v>#REF!</v>
      </c>
      <c r="J144" s="25" t="e">
        <f t="shared" si="14"/>
        <v>#REF!</v>
      </c>
      <c r="K144" s="25" t="e">
        <f t="shared" si="15"/>
        <v>#REF!</v>
      </c>
      <c r="L144" s="25" t="e">
        <f>#REF!</f>
        <v>#REF!</v>
      </c>
      <c r="M144" s="123" t="e">
        <f t="shared" si="16"/>
        <v>#REF!</v>
      </c>
      <c r="N144" s="24"/>
      <c r="O144" s="26"/>
    </row>
    <row r="145" spans="1:15">
      <c r="A145" s="20" t="e">
        <f>#REF!</f>
        <v>#REF!</v>
      </c>
      <c r="B145" s="21"/>
      <c r="C145" s="22" t="e">
        <f>#REF!</f>
        <v>#REF!</v>
      </c>
      <c r="D145" s="23"/>
      <c r="E145" s="23" t="e">
        <f>#REF!</f>
        <v>#REF!</v>
      </c>
      <c r="F145" s="23" t="e">
        <f>#REF!</f>
        <v>#REF!</v>
      </c>
      <c r="G145" s="24" t="e">
        <f t="shared" si="12"/>
        <v>#REF!</v>
      </c>
      <c r="H145" s="25" t="e">
        <f t="shared" si="13"/>
        <v>#REF!</v>
      </c>
      <c r="I145" s="24" t="e">
        <f>#REF!</f>
        <v>#REF!</v>
      </c>
      <c r="J145" s="25" t="e">
        <f t="shared" si="14"/>
        <v>#REF!</v>
      </c>
      <c r="K145" s="25" t="e">
        <f t="shared" si="15"/>
        <v>#REF!</v>
      </c>
      <c r="L145" s="25" t="e">
        <f>#REF!</f>
        <v>#REF!</v>
      </c>
      <c r="M145" s="123" t="e">
        <f t="shared" si="16"/>
        <v>#REF!</v>
      </c>
      <c r="N145" s="24"/>
      <c r="O145" s="26"/>
    </row>
    <row r="146" spans="1:15">
      <c r="A146" s="20" t="e">
        <f>#REF!</f>
        <v>#REF!</v>
      </c>
      <c r="B146" s="21"/>
      <c r="C146" s="22" t="e">
        <f>#REF!</f>
        <v>#REF!</v>
      </c>
      <c r="D146" s="23"/>
      <c r="E146" s="23" t="e">
        <f>#REF!</f>
        <v>#REF!</v>
      </c>
      <c r="F146" s="23" t="e">
        <f>#REF!</f>
        <v>#REF!</v>
      </c>
      <c r="G146" s="24" t="e">
        <f t="shared" si="12"/>
        <v>#REF!</v>
      </c>
      <c r="H146" s="25" t="e">
        <f t="shared" si="13"/>
        <v>#REF!</v>
      </c>
      <c r="I146" s="24" t="e">
        <f>#REF!</f>
        <v>#REF!</v>
      </c>
      <c r="J146" s="25" t="e">
        <f t="shared" si="14"/>
        <v>#REF!</v>
      </c>
      <c r="K146" s="25" t="e">
        <f t="shared" si="15"/>
        <v>#REF!</v>
      </c>
      <c r="L146" s="25" t="e">
        <f>#REF!</f>
        <v>#REF!</v>
      </c>
      <c r="M146" s="123" t="e">
        <f t="shared" si="16"/>
        <v>#REF!</v>
      </c>
      <c r="N146" s="24"/>
      <c r="O146" s="26"/>
    </row>
    <row r="147" spans="1:15">
      <c r="A147" s="20" t="e">
        <f>#REF!</f>
        <v>#REF!</v>
      </c>
      <c r="B147" s="21"/>
      <c r="C147" s="22" t="e">
        <f>#REF!</f>
        <v>#REF!</v>
      </c>
      <c r="D147" s="23"/>
      <c r="E147" s="23" t="e">
        <f>#REF!</f>
        <v>#REF!</v>
      </c>
      <c r="F147" s="23" t="e">
        <f>#REF!</f>
        <v>#REF!</v>
      </c>
      <c r="G147" s="24" t="e">
        <f t="shared" si="12"/>
        <v>#REF!</v>
      </c>
      <c r="H147" s="25" t="e">
        <f t="shared" si="13"/>
        <v>#REF!</v>
      </c>
      <c r="I147" s="24" t="e">
        <f>#REF!</f>
        <v>#REF!</v>
      </c>
      <c r="J147" s="25" t="e">
        <f t="shared" si="14"/>
        <v>#REF!</v>
      </c>
      <c r="K147" s="25" t="e">
        <f t="shared" si="15"/>
        <v>#REF!</v>
      </c>
      <c r="L147" s="25" t="e">
        <f>#REF!</f>
        <v>#REF!</v>
      </c>
      <c r="M147" s="123" t="e">
        <f t="shared" si="16"/>
        <v>#REF!</v>
      </c>
      <c r="N147" s="24"/>
      <c r="O147" s="26"/>
    </row>
    <row r="148" spans="1:15">
      <c r="A148" s="20" t="e">
        <f>#REF!</f>
        <v>#REF!</v>
      </c>
      <c r="B148" s="21"/>
      <c r="C148" s="22" t="e">
        <f>#REF!</f>
        <v>#REF!</v>
      </c>
      <c r="D148" s="23"/>
      <c r="E148" s="23" t="e">
        <f>#REF!</f>
        <v>#REF!</v>
      </c>
      <c r="F148" s="23" t="e">
        <f>#REF!</f>
        <v>#REF!</v>
      </c>
      <c r="G148" s="24" t="e">
        <f t="shared" si="12"/>
        <v>#REF!</v>
      </c>
      <c r="H148" s="25" t="e">
        <f t="shared" si="13"/>
        <v>#REF!</v>
      </c>
      <c r="I148" s="24" t="e">
        <f>#REF!</f>
        <v>#REF!</v>
      </c>
      <c r="J148" s="25" t="e">
        <f t="shared" si="14"/>
        <v>#REF!</v>
      </c>
      <c r="K148" s="25" t="e">
        <f t="shared" si="15"/>
        <v>#REF!</v>
      </c>
      <c r="L148" s="25" t="e">
        <f>#REF!</f>
        <v>#REF!</v>
      </c>
      <c r="M148" s="123" t="e">
        <f t="shared" si="16"/>
        <v>#REF!</v>
      </c>
      <c r="N148" s="24"/>
      <c r="O148" s="26"/>
    </row>
    <row r="149" spans="1:15">
      <c r="A149" s="20" t="e">
        <f>#REF!</f>
        <v>#REF!</v>
      </c>
      <c r="B149" s="21"/>
      <c r="C149" s="22" t="e">
        <f>#REF!</f>
        <v>#REF!</v>
      </c>
      <c r="D149" s="23"/>
      <c r="E149" s="23" t="e">
        <f>#REF!</f>
        <v>#REF!</v>
      </c>
      <c r="F149" s="23" t="e">
        <f>#REF!</f>
        <v>#REF!</v>
      </c>
      <c r="G149" s="24" t="e">
        <f t="shared" si="12"/>
        <v>#REF!</v>
      </c>
      <c r="H149" s="25" t="e">
        <f t="shared" si="13"/>
        <v>#REF!</v>
      </c>
      <c r="I149" s="24" t="e">
        <f>#REF!</f>
        <v>#REF!</v>
      </c>
      <c r="J149" s="25" t="e">
        <f t="shared" si="14"/>
        <v>#REF!</v>
      </c>
      <c r="K149" s="25" t="e">
        <f t="shared" si="15"/>
        <v>#REF!</v>
      </c>
      <c r="L149" s="25" t="e">
        <f>#REF!</f>
        <v>#REF!</v>
      </c>
      <c r="M149" s="123" t="e">
        <f t="shared" si="16"/>
        <v>#REF!</v>
      </c>
      <c r="N149" s="24"/>
      <c r="O149" s="26"/>
    </row>
    <row r="150" spans="1:15">
      <c r="A150" s="20" t="e">
        <f>#REF!</f>
        <v>#REF!</v>
      </c>
      <c r="B150" s="21"/>
      <c r="C150" s="22" t="e">
        <f>#REF!</f>
        <v>#REF!</v>
      </c>
      <c r="D150" s="23"/>
      <c r="E150" s="23" t="e">
        <f>#REF!</f>
        <v>#REF!</v>
      </c>
      <c r="F150" s="23" t="e">
        <f>#REF!</f>
        <v>#REF!</v>
      </c>
      <c r="G150" s="24" t="e">
        <f t="shared" si="12"/>
        <v>#REF!</v>
      </c>
      <c r="H150" s="25" t="e">
        <f t="shared" si="13"/>
        <v>#REF!</v>
      </c>
      <c r="I150" s="24" t="e">
        <f>#REF!</f>
        <v>#REF!</v>
      </c>
      <c r="J150" s="25" t="e">
        <f t="shared" si="14"/>
        <v>#REF!</v>
      </c>
      <c r="K150" s="25" t="e">
        <f t="shared" si="15"/>
        <v>#REF!</v>
      </c>
      <c r="L150" s="25" t="e">
        <f>#REF!</f>
        <v>#REF!</v>
      </c>
      <c r="M150" s="123" t="e">
        <f t="shared" si="16"/>
        <v>#REF!</v>
      </c>
      <c r="N150" s="24"/>
      <c r="O150" s="26"/>
    </row>
    <row r="151" spans="1:15">
      <c r="A151" s="20" t="e">
        <f>#REF!</f>
        <v>#REF!</v>
      </c>
      <c r="B151" s="21"/>
      <c r="C151" s="22" t="e">
        <f>#REF!</f>
        <v>#REF!</v>
      </c>
      <c r="D151" s="23"/>
      <c r="E151" s="23" t="e">
        <f>#REF!</f>
        <v>#REF!</v>
      </c>
      <c r="F151" s="23" t="e">
        <f>#REF!</f>
        <v>#REF!</v>
      </c>
      <c r="G151" s="24" t="e">
        <f t="shared" si="12"/>
        <v>#REF!</v>
      </c>
      <c r="H151" s="25" t="e">
        <f t="shared" si="13"/>
        <v>#REF!</v>
      </c>
      <c r="I151" s="24" t="e">
        <f>#REF!</f>
        <v>#REF!</v>
      </c>
      <c r="J151" s="25" t="e">
        <f t="shared" si="14"/>
        <v>#REF!</v>
      </c>
      <c r="K151" s="25" t="e">
        <f t="shared" si="15"/>
        <v>#REF!</v>
      </c>
      <c r="L151" s="25" t="e">
        <f>#REF!</f>
        <v>#REF!</v>
      </c>
      <c r="M151" s="123" t="e">
        <f t="shared" si="16"/>
        <v>#REF!</v>
      </c>
      <c r="N151" s="24"/>
      <c r="O151" s="26"/>
    </row>
    <row r="152" spans="1:15">
      <c r="A152" s="20" t="e">
        <f>#REF!</f>
        <v>#REF!</v>
      </c>
      <c r="B152" s="21"/>
      <c r="C152" s="22" t="e">
        <f>#REF!</f>
        <v>#REF!</v>
      </c>
      <c r="D152" s="23"/>
      <c r="E152" s="23" t="e">
        <f>#REF!</f>
        <v>#REF!</v>
      </c>
      <c r="F152" s="23" t="e">
        <f>#REF!</f>
        <v>#REF!</v>
      </c>
      <c r="G152" s="24" t="e">
        <f t="shared" si="12"/>
        <v>#REF!</v>
      </c>
      <c r="H152" s="25" t="e">
        <f t="shared" si="13"/>
        <v>#REF!</v>
      </c>
      <c r="I152" s="24" t="e">
        <f>#REF!</f>
        <v>#REF!</v>
      </c>
      <c r="J152" s="25" t="e">
        <f t="shared" si="14"/>
        <v>#REF!</v>
      </c>
      <c r="K152" s="25" t="e">
        <f t="shared" si="15"/>
        <v>#REF!</v>
      </c>
      <c r="L152" s="25" t="e">
        <f>#REF!</f>
        <v>#REF!</v>
      </c>
      <c r="M152" s="123" t="e">
        <f t="shared" si="16"/>
        <v>#REF!</v>
      </c>
      <c r="N152" s="24"/>
      <c r="O152" s="26"/>
    </row>
    <row r="153" spans="1:15">
      <c r="A153" s="20" t="e">
        <f>#REF!</f>
        <v>#REF!</v>
      </c>
      <c r="B153" s="21"/>
      <c r="C153" s="22" t="e">
        <f>#REF!</f>
        <v>#REF!</v>
      </c>
      <c r="D153" s="23"/>
      <c r="E153" s="23" t="e">
        <f>#REF!</f>
        <v>#REF!</v>
      </c>
      <c r="F153" s="23" t="e">
        <f>#REF!</f>
        <v>#REF!</v>
      </c>
      <c r="G153" s="24" t="e">
        <f t="shared" si="12"/>
        <v>#REF!</v>
      </c>
      <c r="H153" s="25" t="e">
        <f t="shared" si="13"/>
        <v>#REF!</v>
      </c>
      <c r="I153" s="24" t="e">
        <f>#REF!</f>
        <v>#REF!</v>
      </c>
      <c r="J153" s="25" t="e">
        <f t="shared" si="14"/>
        <v>#REF!</v>
      </c>
      <c r="K153" s="25" t="e">
        <f t="shared" si="15"/>
        <v>#REF!</v>
      </c>
      <c r="L153" s="25" t="e">
        <f>#REF!</f>
        <v>#REF!</v>
      </c>
      <c r="M153" s="123" t="e">
        <f t="shared" si="16"/>
        <v>#REF!</v>
      </c>
      <c r="N153" s="24"/>
      <c r="O153" s="26"/>
    </row>
    <row r="154" spans="1:15">
      <c r="A154" s="20" t="e">
        <f>#REF!</f>
        <v>#REF!</v>
      </c>
      <c r="B154" s="21"/>
      <c r="C154" s="22" t="e">
        <f>#REF!</f>
        <v>#REF!</v>
      </c>
      <c r="D154" s="23"/>
      <c r="E154" s="23" t="e">
        <f>#REF!</f>
        <v>#REF!</v>
      </c>
      <c r="F154" s="23" t="e">
        <f>#REF!</f>
        <v>#REF!</v>
      </c>
      <c r="G154" s="24" t="e">
        <f t="shared" si="12"/>
        <v>#REF!</v>
      </c>
      <c r="H154" s="25" t="e">
        <f t="shared" si="13"/>
        <v>#REF!</v>
      </c>
      <c r="I154" s="24" t="e">
        <f>#REF!</f>
        <v>#REF!</v>
      </c>
      <c r="J154" s="25" t="e">
        <f t="shared" si="14"/>
        <v>#REF!</v>
      </c>
      <c r="K154" s="25" t="e">
        <f t="shared" si="15"/>
        <v>#REF!</v>
      </c>
      <c r="L154" s="25" t="e">
        <f>#REF!</f>
        <v>#REF!</v>
      </c>
      <c r="M154" s="123" t="e">
        <f t="shared" si="16"/>
        <v>#REF!</v>
      </c>
      <c r="N154" s="24"/>
      <c r="O154" s="26"/>
    </row>
    <row r="155" spans="1:15">
      <c r="A155" s="20" t="e">
        <f>#REF!</f>
        <v>#REF!</v>
      </c>
      <c r="B155" s="21"/>
      <c r="C155" s="22" t="e">
        <f>#REF!</f>
        <v>#REF!</v>
      </c>
      <c r="D155" s="23"/>
      <c r="E155" s="23" t="e">
        <f>#REF!</f>
        <v>#REF!</v>
      </c>
      <c r="F155" s="23" t="e">
        <f>#REF!</f>
        <v>#REF!</v>
      </c>
      <c r="G155" s="24" t="e">
        <f t="shared" si="12"/>
        <v>#REF!</v>
      </c>
      <c r="H155" s="25" t="e">
        <f t="shared" si="13"/>
        <v>#REF!</v>
      </c>
      <c r="I155" s="24" t="e">
        <f>#REF!</f>
        <v>#REF!</v>
      </c>
      <c r="J155" s="25" t="e">
        <f t="shared" si="14"/>
        <v>#REF!</v>
      </c>
      <c r="K155" s="25" t="e">
        <f t="shared" si="15"/>
        <v>#REF!</v>
      </c>
      <c r="L155" s="25" t="e">
        <f>#REF!</f>
        <v>#REF!</v>
      </c>
      <c r="M155" s="123" t="e">
        <f t="shared" si="16"/>
        <v>#REF!</v>
      </c>
      <c r="N155" s="24"/>
      <c r="O155" s="26"/>
    </row>
    <row r="156" spans="1:15">
      <c r="A156" s="20" t="e">
        <f>#REF!</f>
        <v>#REF!</v>
      </c>
      <c r="B156" s="21"/>
      <c r="C156" s="22" t="e">
        <f>#REF!</f>
        <v>#REF!</v>
      </c>
      <c r="D156" s="23"/>
      <c r="E156" s="23" t="e">
        <f>#REF!</f>
        <v>#REF!</v>
      </c>
      <c r="F156" s="23" t="e">
        <f>#REF!</f>
        <v>#REF!</v>
      </c>
      <c r="G156" s="24" t="e">
        <f t="shared" si="12"/>
        <v>#REF!</v>
      </c>
      <c r="H156" s="25" t="e">
        <f t="shared" si="13"/>
        <v>#REF!</v>
      </c>
      <c r="I156" s="24" t="e">
        <f>#REF!</f>
        <v>#REF!</v>
      </c>
      <c r="J156" s="25" t="e">
        <f t="shared" si="14"/>
        <v>#REF!</v>
      </c>
      <c r="K156" s="25" t="e">
        <f t="shared" si="15"/>
        <v>#REF!</v>
      </c>
      <c r="L156" s="25" t="e">
        <f>#REF!</f>
        <v>#REF!</v>
      </c>
      <c r="M156" s="123" t="e">
        <f t="shared" si="16"/>
        <v>#REF!</v>
      </c>
      <c r="N156" s="24"/>
      <c r="O156" s="26"/>
    </row>
    <row r="157" spans="1:15">
      <c r="A157" s="20" t="e">
        <f>#REF!</f>
        <v>#REF!</v>
      </c>
      <c r="B157" s="21"/>
      <c r="C157" s="22" t="e">
        <f>#REF!</f>
        <v>#REF!</v>
      </c>
      <c r="D157" s="23"/>
      <c r="E157" s="23" t="e">
        <f>#REF!</f>
        <v>#REF!</v>
      </c>
      <c r="F157" s="23" t="e">
        <f>#REF!</f>
        <v>#REF!</v>
      </c>
      <c r="G157" s="24" t="e">
        <f t="shared" si="12"/>
        <v>#REF!</v>
      </c>
      <c r="H157" s="25" t="e">
        <f t="shared" si="13"/>
        <v>#REF!</v>
      </c>
      <c r="I157" s="24" t="e">
        <f>#REF!</f>
        <v>#REF!</v>
      </c>
      <c r="J157" s="25" t="e">
        <f t="shared" si="14"/>
        <v>#REF!</v>
      </c>
      <c r="K157" s="25" t="e">
        <f t="shared" si="15"/>
        <v>#REF!</v>
      </c>
      <c r="L157" s="25" t="e">
        <f>#REF!</f>
        <v>#REF!</v>
      </c>
      <c r="M157" s="123" t="e">
        <f t="shared" si="16"/>
        <v>#REF!</v>
      </c>
      <c r="N157" s="24"/>
      <c r="O157" s="26"/>
    </row>
    <row r="158" spans="1:15">
      <c r="A158" s="20" t="e">
        <f>#REF!</f>
        <v>#REF!</v>
      </c>
      <c r="B158" s="21"/>
      <c r="C158" s="22" t="e">
        <f>#REF!</f>
        <v>#REF!</v>
      </c>
      <c r="D158" s="23"/>
      <c r="E158" s="23" t="e">
        <f>#REF!</f>
        <v>#REF!</v>
      </c>
      <c r="F158" s="23" t="e">
        <f>#REF!</f>
        <v>#REF!</v>
      </c>
      <c r="G158" s="24" t="e">
        <f t="shared" si="12"/>
        <v>#REF!</v>
      </c>
      <c r="H158" s="25" t="e">
        <f t="shared" si="13"/>
        <v>#REF!</v>
      </c>
      <c r="I158" s="24" t="e">
        <f>#REF!</f>
        <v>#REF!</v>
      </c>
      <c r="J158" s="25" t="e">
        <f t="shared" si="14"/>
        <v>#REF!</v>
      </c>
      <c r="K158" s="25" t="e">
        <f t="shared" si="15"/>
        <v>#REF!</v>
      </c>
      <c r="L158" s="25" t="e">
        <f>#REF!</f>
        <v>#REF!</v>
      </c>
      <c r="M158" s="123" t="e">
        <f t="shared" si="16"/>
        <v>#REF!</v>
      </c>
      <c r="N158" s="24"/>
      <c r="O158" s="26"/>
    </row>
    <row r="159" spans="1:15">
      <c r="A159" s="20" t="e">
        <f>#REF!</f>
        <v>#REF!</v>
      </c>
      <c r="B159" s="21"/>
      <c r="C159" s="22" t="e">
        <f>#REF!</f>
        <v>#REF!</v>
      </c>
      <c r="D159" s="23"/>
      <c r="E159" s="23" t="e">
        <f>#REF!</f>
        <v>#REF!</v>
      </c>
      <c r="F159" s="23" t="e">
        <f>#REF!</f>
        <v>#REF!</v>
      </c>
      <c r="G159" s="24" t="e">
        <f t="shared" si="12"/>
        <v>#REF!</v>
      </c>
      <c r="H159" s="25" t="e">
        <f t="shared" si="13"/>
        <v>#REF!</v>
      </c>
      <c r="I159" s="24" t="e">
        <f>#REF!</f>
        <v>#REF!</v>
      </c>
      <c r="J159" s="25" t="e">
        <f t="shared" si="14"/>
        <v>#REF!</v>
      </c>
      <c r="K159" s="25" t="e">
        <f t="shared" si="15"/>
        <v>#REF!</v>
      </c>
      <c r="L159" s="25" t="e">
        <f>#REF!</f>
        <v>#REF!</v>
      </c>
      <c r="M159" s="123" t="e">
        <f t="shared" si="16"/>
        <v>#REF!</v>
      </c>
      <c r="N159" s="24"/>
      <c r="O159" s="26"/>
    </row>
    <row r="160" spans="1:15">
      <c r="A160" s="20" t="e">
        <f>#REF!</f>
        <v>#REF!</v>
      </c>
      <c r="B160" s="21"/>
      <c r="C160" s="22" t="e">
        <f>#REF!</f>
        <v>#REF!</v>
      </c>
      <c r="D160" s="23"/>
      <c r="E160" s="23" t="e">
        <f>#REF!</f>
        <v>#REF!</v>
      </c>
      <c r="F160" s="23" t="e">
        <f>#REF!</f>
        <v>#REF!</v>
      </c>
      <c r="G160" s="24" t="e">
        <f t="shared" si="12"/>
        <v>#REF!</v>
      </c>
      <c r="H160" s="25" t="e">
        <f t="shared" si="13"/>
        <v>#REF!</v>
      </c>
      <c r="I160" s="24" t="e">
        <f>#REF!</f>
        <v>#REF!</v>
      </c>
      <c r="J160" s="25" t="e">
        <f t="shared" si="14"/>
        <v>#REF!</v>
      </c>
      <c r="K160" s="25" t="e">
        <f t="shared" si="15"/>
        <v>#REF!</v>
      </c>
      <c r="L160" s="25" t="e">
        <f>#REF!</f>
        <v>#REF!</v>
      </c>
      <c r="M160" s="123" t="e">
        <f t="shared" si="16"/>
        <v>#REF!</v>
      </c>
      <c r="N160" s="24"/>
      <c r="O160" s="26"/>
    </row>
    <row r="161" spans="1:15">
      <c r="A161" s="20" t="e">
        <f>#REF!</f>
        <v>#REF!</v>
      </c>
      <c r="B161" s="21"/>
      <c r="C161" s="22" t="e">
        <f>#REF!</f>
        <v>#REF!</v>
      </c>
      <c r="D161" s="23"/>
      <c r="E161" s="23" t="e">
        <f>#REF!</f>
        <v>#REF!</v>
      </c>
      <c r="F161" s="23" t="e">
        <f>#REF!</f>
        <v>#REF!</v>
      </c>
      <c r="G161" s="24" t="e">
        <f t="shared" si="12"/>
        <v>#REF!</v>
      </c>
      <c r="H161" s="25" t="e">
        <f t="shared" si="13"/>
        <v>#REF!</v>
      </c>
      <c r="I161" s="24" t="e">
        <f>#REF!</f>
        <v>#REF!</v>
      </c>
      <c r="J161" s="25" t="e">
        <f t="shared" si="14"/>
        <v>#REF!</v>
      </c>
      <c r="K161" s="25" t="e">
        <f t="shared" si="15"/>
        <v>#REF!</v>
      </c>
      <c r="L161" s="25" t="e">
        <f>#REF!</f>
        <v>#REF!</v>
      </c>
      <c r="M161" s="123" t="e">
        <f t="shared" si="16"/>
        <v>#REF!</v>
      </c>
      <c r="N161" s="24"/>
      <c r="O161" s="26"/>
    </row>
    <row r="162" spans="1:15">
      <c r="A162" s="20" t="e">
        <f>#REF!</f>
        <v>#REF!</v>
      </c>
      <c r="B162" s="21"/>
      <c r="C162" s="22" t="e">
        <f>#REF!</f>
        <v>#REF!</v>
      </c>
      <c r="D162" s="23"/>
      <c r="E162" s="23" t="e">
        <f>#REF!</f>
        <v>#REF!</v>
      </c>
      <c r="F162" s="23" t="e">
        <f>#REF!</f>
        <v>#REF!</v>
      </c>
      <c r="G162" s="24" t="e">
        <f t="shared" si="12"/>
        <v>#REF!</v>
      </c>
      <c r="H162" s="25" t="e">
        <f t="shared" si="13"/>
        <v>#REF!</v>
      </c>
      <c r="I162" s="24" t="e">
        <f>#REF!</f>
        <v>#REF!</v>
      </c>
      <c r="J162" s="25" t="e">
        <f t="shared" si="14"/>
        <v>#REF!</v>
      </c>
      <c r="K162" s="25" t="e">
        <f t="shared" si="15"/>
        <v>#REF!</v>
      </c>
      <c r="L162" s="25" t="e">
        <f>#REF!</f>
        <v>#REF!</v>
      </c>
      <c r="M162" s="123" t="e">
        <f t="shared" si="16"/>
        <v>#REF!</v>
      </c>
      <c r="N162" s="24"/>
      <c r="O162" s="26"/>
    </row>
    <row r="163" spans="1:15">
      <c r="A163" s="20" t="e">
        <f>#REF!</f>
        <v>#REF!</v>
      </c>
      <c r="B163" s="21"/>
      <c r="C163" s="22" t="e">
        <f>#REF!</f>
        <v>#REF!</v>
      </c>
      <c r="D163" s="23"/>
      <c r="E163" s="23" t="e">
        <f>#REF!</f>
        <v>#REF!</v>
      </c>
      <c r="F163" s="23" t="e">
        <f>#REF!</f>
        <v>#REF!</v>
      </c>
      <c r="G163" s="24" t="e">
        <f>I163/1.16</f>
        <v>#REF!</v>
      </c>
      <c r="H163" s="25" t="e">
        <f>G163*0.16</f>
        <v>#REF!</v>
      </c>
      <c r="I163" s="24" t="e">
        <f>#REF!</f>
        <v>#REF!</v>
      </c>
      <c r="J163" s="25" t="e">
        <f>L163/1.16</f>
        <v>#REF!</v>
      </c>
      <c r="K163" s="25" t="e">
        <f>J163*0.16</f>
        <v>#REF!</v>
      </c>
      <c r="L163" s="25" t="e">
        <f>#REF!</f>
        <v>#REF!</v>
      </c>
      <c r="M163" s="123" t="e">
        <f t="shared" si="16"/>
        <v>#REF!</v>
      </c>
      <c r="N163" s="24"/>
      <c r="O163" s="26"/>
    </row>
    <row r="164" spans="1:15">
      <c r="A164" s="20" t="e">
        <f>#REF!</f>
        <v>#REF!</v>
      </c>
      <c r="B164" s="21"/>
      <c r="C164" s="22" t="e">
        <f>#REF!</f>
        <v>#REF!</v>
      </c>
      <c r="D164" s="23"/>
      <c r="E164" s="23" t="e">
        <f>#REF!</f>
        <v>#REF!</v>
      </c>
      <c r="F164" s="23" t="e">
        <f>#REF!</f>
        <v>#REF!</v>
      </c>
      <c r="G164" s="24" t="e">
        <f>I164/1.16</f>
        <v>#REF!</v>
      </c>
      <c r="H164" s="25" t="e">
        <f>G164*0.16</f>
        <v>#REF!</v>
      </c>
      <c r="I164" s="24" t="e">
        <f>#REF!</f>
        <v>#REF!</v>
      </c>
      <c r="J164" s="25" t="e">
        <f>L164/1.16</f>
        <v>#REF!</v>
      </c>
      <c r="K164" s="25" t="e">
        <f>J164*0.16</f>
        <v>#REF!</v>
      </c>
      <c r="L164" s="25" t="e">
        <f>#REF!</f>
        <v>#REF!</v>
      </c>
      <c r="M164" s="123" t="e">
        <f t="shared" si="16"/>
        <v>#REF!</v>
      </c>
      <c r="N164" s="24"/>
      <c r="O164" s="26"/>
    </row>
    <row r="165" spans="1:15">
      <c r="A165" s="20" t="e">
        <f>#REF!</f>
        <v>#REF!</v>
      </c>
      <c r="B165" s="21"/>
      <c r="C165" s="22" t="e">
        <f>#REF!</f>
        <v>#REF!</v>
      </c>
      <c r="D165" s="23"/>
      <c r="E165" s="23" t="e">
        <f>#REF!</f>
        <v>#REF!</v>
      </c>
      <c r="F165" s="23" t="e">
        <f>#REF!</f>
        <v>#REF!</v>
      </c>
      <c r="G165" s="24" t="e">
        <f>I165/1.16</f>
        <v>#REF!</v>
      </c>
      <c r="H165" s="25" t="e">
        <f>G165*0.16</f>
        <v>#REF!</v>
      </c>
      <c r="I165" s="24" t="e">
        <f>#REF!</f>
        <v>#REF!</v>
      </c>
      <c r="J165" s="25" t="e">
        <f>L165/1.16</f>
        <v>#REF!</v>
      </c>
      <c r="K165" s="25" t="e">
        <f>J165*0.16</f>
        <v>#REF!</v>
      </c>
      <c r="L165" s="25" t="e">
        <f>#REF!</f>
        <v>#REF!</v>
      </c>
      <c r="M165" s="123" t="e">
        <f t="shared" si="16"/>
        <v>#REF!</v>
      </c>
      <c r="N165" s="24"/>
      <c r="O165" s="26"/>
    </row>
    <row r="166" spans="1:15">
      <c r="A166" s="20" t="e">
        <f>#REF!</f>
        <v>#REF!</v>
      </c>
      <c r="B166" s="21"/>
      <c r="C166" s="22" t="e">
        <f>#REF!</f>
        <v>#REF!</v>
      </c>
      <c r="D166" s="23"/>
      <c r="E166" s="23" t="e">
        <f>#REF!</f>
        <v>#REF!</v>
      </c>
      <c r="F166" s="23" t="e">
        <f>#REF!</f>
        <v>#REF!</v>
      </c>
      <c r="G166" s="24" t="e">
        <f>I166/1.16</f>
        <v>#REF!</v>
      </c>
      <c r="H166" s="25" t="e">
        <f>G166*0.16</f>
        <v>#REF!</v>
      </c>
      <c r="I166" s="24" t="e">
        <f>#REF!</f>
        <v>#REF!</v>
      </c>
      <c r="J166" s="25" t="e">
        <f>L166/1.16</f>
        <v>#REF!</v>
      </c>
      <c r="K166" s="25" t="e">
        <f>J166*0.16</f>
        <v>#REF!</v>
      </c>
      <c r="L166" s="25" t="e">
        <f>#REF!</f>
        <v>#REF!</v>
      </c>
      <c r="M166" s="123" t="e">
        <f t="shared" si="16"/>
        <v>#REF!</v>
      </c>
      <c r="N166" s="24"/>
      <c r="O166" s="26"/>
    </row>
    <row r="167" spans="1:15">
      <c r="A167" s="20" t="e">
        <f>#REF!</f>
        <v>#REF!</v>
      </c>
      <c r="B167" s="21"/>
      <c r="C167" s="22" t="e">
        <f>#REF!</f>
        <v>#REF!</v>
      </c>
      <c r="D167" s="23"/>
      <c r="E167" s="23" t="e">
        <f>#REF!</f>
        <v>#REF!</v>
      </c>
      <c r="F167" s="23" t="e">
        <f>#REF!</f>
        <v>#REF!</v>
      </c>
      <c r="G167" s="24" t="e">
        <f t="shared" ref="G167:G195" si="17">I167/1.16</f>
        <v>#REF!</v>
      </c>
      <c r="H167" s="25" t="e">
        <f t="shared" ref="H167:H195" si="18">G167*0.16</f>
        <v>#REF!</v>
      </c>
      <c r="I167" s="24" t="e">
        <f>#REF!</f>
        <v>#REF!</v>
      </c>
      <c r="J167" s="25" t="e">
        <f t="shared" ref="J167:J198" si="19">L167/1.16</f>
        <v>#REF!</v>
      </c>
      <c r="K167" s="25" t="e">
        <f t="shared" ref="K167:K198" si="20">J167*0.16</f>
        <v>#REF!</v>
      </c>
      <c r="L167" s="25" t="e">
        <f>#REF!</f>
        <v>#REF!</v>
      </c>
      <c r="M167" s="123" t="e">
        <f t="shared" si="16"/>
        <v>#REF!</v>
      </c>
      <c r="N167" s="24"/>
      <c r="O167" s="26"/>
    </row>
    <row r="168" spans="1:15">
      <c r="A168" s="20" t="e">
        <f>#REF!</f>
        <v>#REF!</v>
      </c>
      <c r="B168" s="21"/>
      <c r="C168" s="22" t="e">
        <f>#REF!</f>
        <v>#REF!</v>
      </c>
      <c r="D168" s="23"/>
      <c r="E168" s="23" t="e">
        <f>#REF!</f>
        <v>#REF!</v>
      </c>
      <c r="F168" s="23" t="e">
        <f>#REF!</f>
        <v>#REF!</v>
      </c>
      <c r="G168" s="24" t="e">
        <f t="shared" si="17"/>
        <v>#REF!</v>
      </c>
      <c r="H168" s="25" t="e">
        <f t="shared" si="18"/>
        <v>#REF!</v>
      </c>
      <c r="I168" s="24" t="e">
        <f>#REF!</f>
        <v>#REF!</v>
      </c>
      <c r="J168" s="25" t="e">
        <f t="shared" si="19"/>
        <v>#REF!</v>
      </c>
      <c r="K168" s="25" t="e">
        <f t="shared" si="20"/>
        <v>#REF!</v>
      </c>
      <c r="L168" s="25" t="e">
        <f>#REF!</f>
        <v>#REF!</v>
      </c>
      <c r="M168" s="123" t="e">
        <f t="shared" si="16"/>
        <v>#REF!</v>
      </c>
      <c r="N168" s="24"/>
      <c r="O168" s="26"/>
    </row>
    <row r="169" spans="1:15">
      <c r="A169" s="20" t="e">
        <f>#REF!</f>
        <v>#REF!</v>
      </c>
      <c r="B169" s="21"/>
      <c r="C169" s="22" t="e">
        <f>#REF!</f>
        <v>#REF!</v>
      </c>
      <c r="D169" s="23"/>
      <c r="E169" s="23" t="e">
        <f>#REF!</f>
        <v>#REF!</v>
      </c>
      <c r="F169" s="23" t="e">
        <f>#REF!</f>
        <v>#REF!</v>
      </c>
      <c r="G169" s="24" t="e">
        <f t="shared" si="17"/>
        <v>#REF!</v>
      </c>
      <c r="H169" s="25" t="e">
        <f t="shared" si="18"/>
        <v>#REF!</v>
      </c>
      <c r="I169" s="24" t="e">
        <f>#REF!</f>
        <v>#REF!</v>
      </c>
      <c r="J169" s="25" t="e">
        <f t="shared" si="19"/>
        <v>#REF!</v>
      </c>
      <c r="K169" s="25" t="e">
        <f t="shared" si="20"/>
        <v>#REF!</v>
      </c>
      <c r="L169" s="25" t="e">
        <f>#REF!</f>
        <v>#REF!</v>
      </c>
      <c r="M169" s="123" t="e">
        <f t="shared" si="16"/>
        <v>#REF!</v>
      </c>
      <c r="N169" s="24"/>
      <c r="O169" s="26"/>
    </row>
    <row r="170" spans="1:15">
      <c r="A170" s="20" t="e">
        <f>#REF!</f>
        <v>#REF!</v>
      </c>
      <c r="B170" s="21"/>
      <c r="C170" s="22" t="e">
        <f>#REF!</f>
        <v>#REF!</v>
      </c>
      <c r="D170" s="23"/>
      <c r="E170" s="23" t="e">
        <f>#REF!</f>
        <v>#REF!</v>
      </c>
      <c r="F170" s="23" t="e">
        <f>#REF!</f>
        <v>#REF!</v>
      </c>
      <c r="G170" s="24" t="e">
        <f t="shared" si="17"/>
        <v>#REF!</v>
      </c>
      <c r="H170" s="25" t="e">
        <f t="shared" si="18"/>
        <v>#REF!</v>
      </c>
      <c r="I170" s="24" t="e">
        <f>#REF!</f>
        <v>#REF!</v>
      </c>
      <c r="J170" s="25" t="e">
        <f t="shared" si="19"/>
        <v>#REF!</v>
      </c>
      <c r="K170" s="25" t="e">
        <f t="shared" si="20"/>
        <v>#REF!</v>
      </c>
      <c r="L170" s="25" t="e">
        <f>#REF!</f>
        <v>#REF!</v>
      </c>
      <c r="M170" s="123" t="e">
        <f t="shared" si="16"/>
        <v>#REF!</v>
      </c>
      <c r="N170" s="24"/>
      <c r="O170" s="26"/>
    </row>
    <row r="171" spans="1:15">
      <c r="A171" s="20" t="e">
        <f>#REF!</f>
        <v>#REF!</v>
      </c>
      <c r="B171" s="21"/>
      <c r="C171" s="22" t="e">
        <f>#REF!</f>
        <v>#REF!</v>
      </c>
      <c r="D171" s="23"/>
      <c r="E171" s="23" t="e">
        <f>#REF!</f>
        <v>#REF!</v>
      </c>
      <c r="F171" s="23" t="e">
        <f>#REF!</f>
        <v>#REF!</v>
      </c>
      <c r="G171" s="24" t="e">
        <f t="shared" si="17"/>
        <v>#REF!</v>
      </c>
      <c r="H171" s="25" t="e">
        <f t="shared" si="18"/>
        <v>#REF!</v>
      </c>
      <c r="I171" s="24" t="e">
        <f>#REF!</f>
        <v>#REF!</v>
      </c>
      <c r="J171" s="25" t="e">
        <f t="shared" si="19"/>
        <v>#REF!</v>
      </c>
      <c r="K171" s="25" t="e">
        <f t="shared" si="20"/>
        <v>#REF!</v>
      </c>
      <c r="L171" s="25" t="e">
        <f>#REF!</f>
        <v>#REF!</v>
      </c>
      <c r="M171" s="123" t="e">
        <f t="shared" si="16"/>
        <v>#REF!</v>
      </c>
      <c r="N171" s="24"/>
      <c r="O171" s="26"/>
    </row>
    <row r="172" spans="1:15">
      <c r="A172" s="20" t="e">
        <f>#REF!</f>
        <v>#REF!</v>
      </c>
      <c r="B172" s="21"/>
      <c r="C172" s="22" t="e">
        <f>#REF!</f>
        <v>#REF!</v>
      </c>
      <c r="D172" s="23"/>
      <c r="E172" s="23" t="e">
        <f>#REF!</f>
        <v>#REF!</v>
      </c>
      <c r="F172" s="23" t="e">
        <f>#REF!</f>
        <v>#REF!</v>
      </c>
      <c r="G172" s="24" t="e">
        <f t="shared" si="17"/>
        <v>#REF!</v>
      </c>
      <c r="H172" s="25" t="e">
        <f t="shared" si="18"/>
        <v>#REF!</v>
      </c>
      <c r="I172" s="24" t="e">
        <f>#REF!</f>
        <v>#REF!</v>
      </c>
      <c r="J172" s="25" t="e">
        <f t="shared" si="19"/>
        <v>#REF!</v>
      </c>
      <c r="K172" s="25" t="e">
        <f t="shared" si="20"/>
        <v>#REF!</v>
      </c>
      <c r="L172" s="25" t="e">
        <f>#REF!</f>
        <v>#REF!</v>
      </c>
      <c r="M172" s="123" t="e">
        <f t="shared" si="16"/>
        <v>#REF!</v>
      </c>
      <c r="N172" s="24"/>
      <c r="O172" s="26"/>
    </row>
    <row r="173" spans="1:15">
      <c r="A173" s="20" t="e">
        <f>#REF!</f>
        <v>#REF!</v>
      </c>
      <c r="B173" s="21"/>
      <c r="C173" s="22" t="e">
        <f>#REF!</f>
        <v>#REF!</v>
      </c>
      <c r="D173" s="23"/>
      <c r="E173" s="23" t="e">
        <f>#REF!</f>
        <v>#REF!</v>
      </c>
      <c r="F173" s="23" t="e">
        <f>#REF!</f>
        <v>#REF!</v>
      </c>
      <c r="G173" s="24" t="e">
        <f t="shared" si="17"/>
        <v>#REF!</v>
      </c>
      <c r="H173" s="25" t="e">
        <f t="shared" si="18"/>
        <v>#REF!</v>
      </c>
      <c r="I173" s="24" t="e">
        <f>#REF!</f>
        <v>#REF!</v>
      </c>
      <c r="J173" s="25" t="e">
        <f t="shared" si="19"/>
        <v>#REF!</v>
      </c>
      <c r="K173" s="25" t="e">
        <f t="shared" si="20"/>
        <v>#REF!</v>
      </c>
      <c r="L173" s="25" t="e">
        <f>#REF!</f>
        <v>#REF!</v>
      </c>
      <c r="M173" s="123" t="e">
        <f t="shared" si="16"/>
        <v>#REF!</v>
      </c>
      <c r="N173" s="24"/>
      <c r="O173" s="26"/>
    </row>
    <row r="174" spans="1:15">
      <c r="A174" s="20" t="e">
        <f>#REF!</f>
        <v>#REF!</v>
      </c>
      <c r="B174" s="21"/>
      <c r="C174" s="22" t="e">
        <f>#REF!</f>
        <v>#REF!</v>
      </c>
      <c r="D174" s="23"/>
      <c r="E174" s="23" t="e">
        <f>#REF!</f>
        <v>#REF!</v>
      </c>
      <c r="F174" s="23" t="e">
        <f>#REF!</f>
        <v>#REF!</v>
      </c>
      <c r="G174" s="24" t="e">
        <f t="shared" si="17"/>
        <v>#REF!</v>
      </c>
      <c r="H174" s="25" t="e">
        <f t="shared" si="18"/>
        <v>#REF!</v>
      </c>
      <c r="I174" s="24" t="e">
        <f>#REF!</f>
        <v>#REF!</v>
      </c>
      <c r="J174" s="25" t="e">
        <f t="shared" si="19"/>
        <v>#REF!</v>
      </c>
      <c r="K174" s="25" t="e">
        <f t="shared" si="20"/>
        <v>#REF!</v>
      </c>
      <c r="L174" s="25" t="e">
        <f>#REF!</f>
        <v>#REF!</v>
      </c>
      <c r="M174" s="123" t="e">
        <f t="shared" si="16"/>
        <v>#REF!</v>
      </c>
      <c r="N174" s="24"/>
      <c r="O174" s="26"/>
    </row>
    <row r="175" spans="1:15">
      <c r="A175" s="20" t="e">
        <f>#REF!</f>
        <v>#REF!</v>
      </c>
      <c r="B175" s="21"/>
      <c r="C175" s="22" t="e">
        <f>#REF!</f>
        <v>#REF!</v>
      </c>
      <c r="D175" s="23"/>
      <c r="E175" s="23" t="e">
        <f>#REF!</f>
        <v>#REF!</v>
      </c>
      <c r="F175" s="23" t="e">
        <f>#REF!</f>
        <v>#REF!</v>
      </c>
      <c r="G175" s="24" t="e">
        <f t="shared" si="17"/>
        <v>#REF!</v>
      </c>
      <c r="H175" s="25" t="e">
        <f t="shared" si="18"/>
        <v>#REF!</v>
      </c>
      <c r="I175" s="24" t="e">
        <f>#REF!</f>
        <v>#REF!</v>
      </c>
      <c r="J175" s="25" t="e">
        <f t="shared" si="19"/>
        <v>#REF!</v>
      </c>
      <c r="K175" s="25" t="e">
        <f t="shared" si="20"/>
        <v>#REF!</v>
      </c>
      <c r="L175" s="25" t="e">
        <f>#REF!</f>
        <v>#REF!</v>
      </c>
      <c r="M175" s="123" t="e">
        <f t="shared" si="16"/>
        <v>#REF!</v>
      </c>
      <c r="N175" s="24"/>
      <c r="O175" s="26"/>
    </row>
    <row r="176" spans="1:15">
      <c r="A176" s="20" t="e">
        <f>#REF!</f>
        <v>#REF!</v>
      </c>
      <c r="B176" s="21"/>
      <c r="C176" s="22" t="e">
        <f>#REF!</f>
        <v>#REF!</v>
      </c>
      <c r="D176" s="23"/>
      <c r="E176" s="23" t="e">
        <f>#REF!</f>
        <v>#REF!</v>
      </c>
      <c r="F176" s="23" t="e">
        <f>#REF!</f>
        <v>#REF!</v>
      </c>
      <c r="G176" s="24" t="e">
        <f t="shared" si="17"/>
        <v>#REF!</v>
      </c>
      <c r="H176" s="25" t="e">
        <f t="shared" si="18"/>
        <v>#REF!</v>
      </c>
      <c r="I176" s="24" t="e">
        <f>#REF!</f>
        <v>#REF!</v>
      </c>
      <c r="J176" s="25" t="e">
        <f t="shared" si="19"/>
        <v>#REF!</v>
      </c>
      <c r="K176" s="25" t="e">
        <f t="shared" si="20"/>
        <v>#REF!</v>
      </c>
      <c r="L176" s="25" t="e">
        <f>#REF!</f>
        <v>#REF!</v>
      </c>
      <c r="M176" s="123" t="e">
        <f t="shared" si="16"/>
        <v>#REF!</v>
      </c>
      <c r="N176" s="24"/>
      <c r="O176" s="26"/>
    </row>
    <row r="177" spans="1:15">
      <c r="A177" s="20" t="e">
        <f>#REF!</f>
        <v>#REF!</v>
      </c>
      <c r="B177" s="21"/>
      <c r="C177" s="22" t="e">
        <f>#REF!</f>
        <v>#REF!</v>
      </c>
      <c r="D177" s="23"/>
      <c r="E177" s="23" t="e">
        <f>#REF!</f>
        <v>#REF!</v>
      </c>
      <c r="F177" s="23" t="e">
        <f>#REF!</f>
        <v>#REF!</v>
      </c>
      <c r="G177" s="24" t="e">
        <f t="shared" si="17"/>
        <v>#REF!</v>
      </c>
      <c r="H177" s="25" t="e">
        <f t="shared" si="18"/>
        <v>#REF!</v>
      </c>
      <c r="I177" s="24" t="e">
        <f>#REF!</f>
        <v>#REF!</v>
      </c>
      <c r="J177" s="25" t="e">
        <f t="shared" si="19"/>
        <v>#REF!</v>
      </c>
      <c r="K177" s="25" t="e">
        <f t="shared" si="20"/>
        <v>#REF!</v>
      </c>
      <c r="L177" s="25" t="e">
        <f>#REF!</f>
        <v>#REF!</v>
      </c>
      <c r="M177" s="123" t="e">
        <f t="shared" si="16"/>
        <v>#REF!</v>
      </c>
      <c r="N177" s="24"/>
      <c r="O177" s="26"/>
    </row>
    <row r="178" spans="1:15">
      <c r="A178" s="20" t="e">
        <f>#REF!</f>
        <v>#REF!</v>
      </c>
      <c r="B178" s="21"/>
      <c r="C178" s="22" t="e">
        <f>#REF!</f>
        <v>#REF!</v>
      </c>
      <c r="D178" s="23"/>
      <c r="E178" s="23" t="e">
        <f>#REF!</f>
        <v>#REF!</v>
      </c>
      <c r="F178" s="23" t="e">
        <f>#REF!</f>
        <v>#REF!</v>
      </c>
      <c r="G178" s="24" t="e">
        <f t="shared" si="17"/>
        <v>#REF!</v>
      </c>
      <c r="H178" s="25" t="e">
        <f t="shared" si="18"/>
        <v>#REF!</v>
      </c>
      <c r="I178" s="24" t="e">
        <f>#REF!</f>
        <v>#REF!</v>
      </c>
      <c r="J178" s="25" t="e">
        <f t="shared" si="19"/>
        <v>#REF!</v>
      </c>
      <c r="K178" s="25" t="e">
        <f t="shared" si="20"/>
        <v>#REF!</v>
      </c>
      <c r="L178" s="25" t="e">
        <f>#REF!</f>
        <v>#REF!</v>
      </c>
      <c r="M178" s="123" t="e">
        <f t="shared" si="16"/>
        <v>#REF!</v>
      </c>
      <c r="N178" s="24"/>
      <c r="O178" s="26"/>
    </row>
    <row r="179" spans="1:15">
      <c r="A179" s="20" t="e">
        <f>#REF!</f>
        <v>#REF!</v>
      </c>
      <c r="B179" s="21"/>
      <c r="C179" s="22" t="e">
        <f>#REF!</f>
        <v>#REF!</v>
      </c>
      <c r="D179" s="23"/>
      <c r="E179" s="23" t="e">
        <f>#REF!</f>
        <v>#REF!</v>
      </c>
      <c r="F179" s="23" t="e">
        <f>#REF!</f>
        <v>#REF!</v>
      </c>
      <c r="G179" s="24" t="e">
        <f t="shared" si="17"/>
        <v>#REF!</v>
      </c>
      <c r="H179" s="25" t="e">
        <f t="shared" si="18"/>
        <v>#REF!</v>
      </c>
      <c r="I179" s="24" t="e">
        <f>#REF!</f>
        <v>#REF!</v>
      </c>
      <c r="J179" s="25" t="e">
        <f t="shared" si="19"/>
        <v>#REF!</v>
      </c>
      <c r="K179" s="25" t="e">
        <f t="shared" si="20"/>
        <v>#REF!</v>
      </c>
      <c r="L179" s="25" t="e">
        <f>#REF!</f>
        <v>#REF!</v>
      </c>
      <c r="M179" s="123" t="e">
        <f t="shared" si="16"/>
        <v>#REF!</v>
      </c>
      <c r="N179" s="24"/>
      <c r="O179" s="26"/>
    </row>
    <row r="180" spans="1:15">
      <c r="A180" s="20" t="e">
        <f>#REF!</f>
        <v>#REF!</v>
      </c>
      <c r="B180" s="21"/>
      <c r="C180" s="22" t="e">
        <f>#REF!</f>
        <v>#REF!</v>
      </c>
      <c r="D180" s="23"/>
      <c r="E180" s="23" t="e">
        <f>#REF!</f>
        <v>#REF!</v>
      </c>
      <c r="F180" s="23" t="e">
        <f>#REF!</f>
        <v>#REF!</v>
      </c>
      <c r="G180" s="24" t="e">
        <f t="shared" si="17"/>
        <v>#REF!</v>
      </c>
      <c r="H180" s="25" t="e">
        <f t="shared" si="18"/>
        <v>#REF!</v>
      </c>
      <c r="I180" s="24" t="e">
        <f>#REF!</f>
        <v>#REF!</v>
      </c>
      <c r="J180" s="25" t="e">
        <f t="shared" si="19"/>
        <v>#REF!</v>
      </c>
      <c r="K180" s="25" t="e">
        <f t="shared" si="20"/>
        <v>#REF!</v>
      </c>
      <c r="L180" s="25" t="e">
        <f>#REF!</f>
        <v>#REF!</v>
      </c>
      <c r="M180" s="123" t="e">
        <f t="shared" si="16"/>
        <v>#REF!</v>
      </c>
      <c r="N180" s="24"/>
      <c r="O180" s="26"/>
    </row>
    <row r="181" spans="1:15">
      <c r="A181" s="20" t="e">
        <f>#REF!</f>
        <v>#REF!</v>
      </c>
      <c r="B181" s="21"/>
      <c r="C181" s="22" t="e">
        <f>#REF!</f>
        <v>#REF!</v>
      </c>
      <c r="D181" s="23"/>
      <c r="E181" s="23" t="e">
        <f>#REF!</f>
        <v>#REF!</v>
      </c>
      <c r="F181" s="23" t="e">
        <f>#REF!</f>
        <v>#REF!</v>
      </c>
      <c r="G181" s="24" t="e">
        <f t="shared" si="17"/>
        <v>#REF!</v>
      </c>
      <c r="H181" s="25" t="e">
        <f t="shared" si="18"/>
        <v>#REF!</v>
      </c>
      <c r="I181" s="24" t="e">
        <f>#REF!</f>
        <v>#REF!</v>
      </c>
      <c r="J181" s="25" t="e">
        <f t="shared" si="19"/>
        <v>#REF!</v>
      </c>
      <c r="K181" s="25" t="e">
        <f t="shared" si="20"/>
        <v>#REF!</v>
      </c>
      <c r="L181" s="25" t="e">
        <f>#REF!</f>
        <v>#REF!</v>
      </c>
      <c r="M181" s="123" t="e">
        <f t="shared" si="16"/>
        <v>#REF!</v>
      </c>
      <c r="N181" s="24"/>
      <c r="O181" s="26"/>
    </row>
    <row r="182" spans="1:15">
      <c r="A182" s="20" t="e">
        <f>#REF!</f>
        <v>#REF!</v>
      </c>
      <c r="B182" s="21"/>
      <c r="C182" s="22" t="e">
        <f>#REF!</f>
        <v>#REF!</v>
      </c>
      <c r="D182" s="23"/>
      <c r="E182" s="23" t="e">
        <f>#REF!</f>
        <v>#REF!</v>
      </c>
      <c r="F182" s="23" t="e">
        <f>#REF!</f>
        <v>#REF!</v>
      </c>
      <c r="G182" s="24" t="e">
        <f t="shared" si="17"/>
        <v>#REF!</v>
      </c>
      <c r="H182" s="25" t="e">
        <f t="shared" si="18"/>
        <v>#REF!</v>
      </c>
      <c r="I182" s="24" t="e">
        <f>#REF!</f>
        <v>#REF!</v>
      </c>
      <c r="J182" s="25" t="e">
        <f t="shared" si="19"/>
        <v>#REF!</v>
      </c>
      <c r="K182" s="25" t="e">
        <f t="shared" si="20"/>
        <v>#REF!</v>
      </c>
      <c r="L182" s="25" t="e">
        <f>#REF!</f>
        <v>#REF!</v>
      </c>
      <c r="M182" s="123" t="e">
        <f t="shared" si="16"/>
        <v>#REF!</v>
      </c>
      <c r="N182" s="24"/>
      <c r="O182" s="26"/>
    </row>
    <row r="183" spans="1:15">
      <c r="A183" s="20" t="e">
        <f>#REF!</f>
        <v>#REF!</v>
      </c>
      <c r="B183" s="21"/>
      <c r="C183" s="22" t="e">
        <f>#REF!</f>
        <v>#REF!</v>
      </c>
      <c r="D183" s="23"/>
      <c r="E183" s="23" t="e">
        <f>#REF!</f>
        <v>#REF!</v>
      </c>
      <c r="F183" s="23" t="e">
        <f>#REF!</f>
        <v>#REF!</v>
      </c>
      <c r="G183" s="24" t="e">
        <f t="shared" si="17"/>
        <v>#REF!</v>
      </c>
      <c r="H183" s="25" t="e">
        <f t="shared" si="18"/>
        <v>#REF!</v>
      </c>
      <c r="I183" s="24" t="e">
        <f>#REF!</f>
        <v>#REF!</v>
      </c>
      <c r="J183" s="25" t="e">
        <f t="shared" si="19"/>
        <v>#REF!</v>
      </c>
      <c r="K183" s="25" t="e">
        <f t="shared" si="20"/>
        <v>#REF!</v>
      </c>
      <c r="L183" s="25" t="e">
        <f>#REF!</f>
        <v>#REF!</v>
      </c>
      <c r="M183" s="123" t="e">
        <f t="shared" si="16"/>
        <v>#REF!</v>
      </c>
      <c r="N183" s="24"/>
      <c r="O183" s="26"/>
    </row>
    <row r="184" spans="1:15">
      <c r="A184" s="20" t="e">
        <f>#REF!</f>
        <v>#REF!</v>
      </c>
      <c r="B184" s="21"/>
      <c r="C184" s="22" t="e">
        <f>#REF!</f>
        <v>#REF!</v>
      </c>
      <c r="D184" s="23"/>
      <c r="E184" s="23" t="e">
        <f>#REF!</f>
        <v>#REF!</v>
      </c>
      <c r="F184" s="23" t="e">
        <f>#REF!</f>
        <v>#REF!</v>
      </c>
      <c r="G184" s="24" t="e">
        <f t="shared" si="17"/>
        <v>#REF!</v>
      </c>
      <c r="H184" s="25" t="e">
        <f t="shared" si="18"/>
        <v>#REF!</v>
      </c>
      <c r="I184" s="24" t="e">
        <f>#REF!</f>
        <v>#REF!</v>
      </c>
      <c r="J184" s="25" t="e">
        <f t="shared" si="19"/>
        <v>#REF!</v>
      </c>
      <c r="K184" s="25" t="e">
        <f t="shared" si="20"/>
        <v>#REF!</v>
      </c>
      <c r="L184" s="25" t="e">
        <f>#REF!</f>
        <v>#REF!</v>
      </c>
      <c r="M184" s="123" t="e">
        <f t="shared" si="16"/>
        <v>#REF!</v>
      </c>
      <c r="N184" s="24"/>
      <c r="O184" s="26"/>
    </row>
    <row r="185" spans="1:15">
      <c r="A185" s="20" t="e">
        <f>#REF!</f>
        <v>#REF!</v>
      </c>
      <c r="B185" s="21"/>
      <c r="C185" s="22" t="e">
        <f>#REF!</f>
        <v>#REF!</v>
      </c>
      <c r="D185" s="23"/>
      <c r="E185" s="23" t="e">
        <f>#REF!</f>
        <v>#REF!</v>
      </c>
      <c r="F185" s="23" t="e">
        <f>#REF!</f>
        <v>#REF!</v>
      </c>
      <c r="G185" s="24" t="e">
        <f t="shared" si="17"/>
        <v>#REF!</v>
      </c>
      <c r="H185" s="25" t="e">
        <f t="shared" si="18"/>
        <v>#REF!</v>
      </c>
      <c r="I185" s="24" t="e">
        <f>#REF!</f>
        <v>#REF!</v>
      </c>
      <c r="J185" s="25" t="e">
        <f t="shared" si="19"/>
        <v>#REF!</v>
      </c>
      <c r="K185" s="25" t="e">
        <f t="shared" si="20"/>
        <v>#REF!</v>
      </c>
      <c r="L185" s="25" t="e">
        <f>#REF!</f>
        <v>#REF!</v>
      </c>
      <c r="M185" s="123" t="e">
        <f t="shared" si="16"/>
        <v>#REF!</v>
      </c>
      <c r="N185" s="24"/>
      <c r="O185" s="26"/>
    </row>
    <row r="186" spans="1:15">
      <c r="A186" s="20" t="e">
        <f>#REF!</f>
        <v>#REF!</v>
      </c>
      <c r="B186" s="21"/>
      <c r="C186" s="22" t="e">
        <f>#REF!</f>
        <v>#REF!</v>
      </c>
      <c r="D186" s="23"/>
      <c r="E186" s="23" t="e">
        <f>#REF!</f>
        <v>#REF!</v>
      </c>
      <c r="F186" s="23" t="e">
        <f>#REF!</f>
        <v>#REF!</v>
      </c>
      <c r="G186" s="24" t="e">
        <f t="shared" si="17"/>
        <v>#REF!</v>
      </c>
      <c r="H186" s="25" t="e">
        <f t="shared" si="18"/>
        <v>#REF!</v>
      </c>
      <c r="I186" s="24" t="e">
        <f>#REF!</f>
        <v>#REF!</v>
      </c>
      <c r="J186" s="25" t="e">
        <f t="shared" si="19"/>
        <v>#REF!</v>
      </c>
      <c r="K186" s="25" t="e">
        <f t="shared" si="20"/>
        <v>#REF!</v>
      </c>
      <c r="L186" s="25" t="e">
        <f>#REF!</f>
        <v>#REF!</v>
      </c>
      <c r="M186" s="123" t="e">
        <f t="shared" si="16"/>
        <v>#REF!</v>
      </c>
      <c r="N186" s="24"/>
      <c r="O186" s="26"/>
    </row>
    <row r="187" spans="1:15">
      <c r="A187" s="20" t="e">
        <f>#REF!</f>
        <v>#REF!</v>
      </c>
      <c r="B187" s="21"/>
      <c r="C187" s="22" t="e">
        <f>#REF!</f>
        <v>#REF!</v>
      </c>
      <c r="D187" s="23"/>
      <c r="E187" s="23" t="e">
        <f>#REF!</f>
        <v>#REF!</v>
      </c>
      <c r="F187" s="23" t="e">
        <f>#REF!</f>
        <v>#REF!</v>
      </c>
      <c r="G187" s="24" t="e">
        <f t="shared" si="17"/>
        <v>#REF!</v>
      </c>
      <c r="H187" s="25" t="e">
        <f t="shared" si="18"/>
        <v>#REF!</v>
      </c>
      <c r="I187" s="24" t="e">
        <f>#REF!</f>
        <v>#REF!</v>
      </c>
      <c r="J187" s="25" t="e">
        <f t="shared" si="19"/>
        <v>#REF!</v>
      </c>
      <c r="K187" s="25" t="e">
        <f t="shared" si="20"/>
        <v>#REF!</v>
      </c>
      <c r="L187" s="25" t="e">
        <f>#REF!</f>
        <v>#REF!</v>
      </c>
      <c r="M187" s="123" t="e">
        <f t="shared" si="16"/>
        <v>#REF!</v>
      </c>
      <c r="N187" s="24"/>
      <c r="O187" s="26"/>
    </row>
    <row r="188" spans="1:15">
      <c r="A188" s="20" t="e">
        <f>#REF!</f>
        <v>#REF!</v>
      </c>
      <c r="B188" s="21"/>
      <c r="C188" s="22" t="e">
        <f>#REF!</f>
        <v>#REF!</v>
      </c>
      <c r="D188" s="23"/>
      <c r="E188" s="23" t="e">
        <f>#REF!</f>
        <v>#REF!</v>
      </c>
      <c r="F188" s="23" t="e">
        <f>#REF!</f>
        <v>#REF!</v>
      </c>
      <c r="G188" s="24" t="e">
        <f t="shared" si="17"/>
        <v>#REF!</v>
      </c>
      <c r="H188" s="25" t="e">
        <f t="shared" si="18"/>
        <v>#REF!</v>
      </c>
      <c r="I188" s="24" t="e">
        <f>#REF!</f>
        <v>#REF!</v>
      </c>
      <c r="J188" s="25" t="e">
        <f t="shared" si="19"/>
        <v>#REF!</v>
      </c>
      <c r="K188" s="25" t="e">
        <f t="shared" si="20"/>
        <v>#REF!</v>
      </c>
      <c r="L188" s="25" t="e">
        <f>#REF!</f>
        <v>#REF!</v>
      </c>
      <c r="M188" s="123" t="e">
        <f t="shared" si="16"/>
        <v>#REF!</v>
      </c>
      <c r="N188" s="24"/>
      <c r="O188" s="26"/>
    </row>
    <row r="189" spans="1:15">
      <c r="A189" s="20" t="e">
        <f>#REF!</f>
        <v>#REF!</v>
      </c>
      <c r="B189" s="21"/>
      <c r="C189" s="22" t="e">
        <f>#REF!</f>
        <v>#REF!</v>
      </c>
      <c r="D189" s="23"/>
      <c r="E189" s="23" t="e">
        <f>#REF!</f>
        <v>#REF!</v>
      </c>
      <c r="F189" s="23" t="e">
        <f>#REF!</f>
        <v>#REF!</v>
      </c>
      <c r="G189" s="24" t="e">
        <f t="shared" si="17"/>
        <v>#REF!</v>
      </c>
      <c r="H189" s="25" t="e">
        <f t="shared" si="18"/>
        <v>#REF!</v>
      </c>
      <c r="I189" s="24" t="e">
        <f>#REF!</f>
        <v>#REF!</v>
      </c>
      <c r="J189" s="25" t="e">
        <f t="shared" si="19"/>
        <v>#REF!</v>
      </c>
      <c r="K189" s="25" t="e">
        <f t="shared" si="20"/>
        <v>#REF!</v>
      </c>
      <c r="L189" s="25" t="e">
        <f>#REF!</f>
        <v>#REF!</v>
      </c>
      <c r="M189" s="123" t="e">
        <f t="shared" si="16"/>
        <v>#REF!</v>
      </c>
      <c r="N189" s="24"/>
      <c r="O189" s="26"/>
    </row>
    <row r="190" spans="1:15">
      <c r="A190" s="20" t="e">
        <f>#REF!</f>
        <v>#REF!</v>
      </c>
      <c r="B190" s="21"/>
      <c r="C190" s="22" t="e">
        <f>#REF!</f>
        <v>#REF!</v>
      </c>
      <c r="D190" s="23"/>
      <c r="E190" s="23" t="e">
        <f>#REF!</f>
        <v>#REF!</v>
      </c>
      <c r="F190" s="23" t="e">
        <f>#REF!</f>
        <v>#REF!</v>
      </c>
      <c r="G190" s="24" t="e">
        <f t="shared" si="17"/>
        <v>#REF!</v>
      </c>
      <c r="H190" s="25" t="e">
        <f t="shared" si="18"/>
        <v>#REF!</v>
      </c>
      <c r="I190" s="24" t="e">
        <f>#REF!</f>
        <v>#REF!</v>
      </c>
      <c r="J190" s="25" t="e">
        <f t="shared" si="19"/>
        <v>#REF!</v>
      </c>
      <c r="K190" s="25" t="e">
        <f t="shared" si="20"/>
        <v>#REF!</v>
      </c>
      <c r="L190" s="25" t="e">
        <f>#REF!</f>
        <v>#REF!</v>
      </c>
      <c r="M190" s="123" t="e">
        <f t="shared" si="16"/>
        <v>#REF!</v>
      </c>
      <c r="N190" s="24"/>
      <c r="O190" s="26"/>
    </row>
    <row r="191" spans="1:15">
      <c r="A191" s="20" t="e">
        <f>#REF!</f>
        <v>#REF!</v>
      </c>
      <c r="B191" s="21"/>
      <c r="C191" s="22" t="e">
        <f>#REF!</f>
        <v>#REF!</v>
      </c>
      <c r="D191" s="23"/>
      <c r="E191" s="23" t="e">
        <f>#REF!</f>
        <v>#REF!</v>
      </c>
      <c r="F191" s="23" t="e">
        <f>#REF!</f>
        <v>#REF!</v>
      </c>
      <c r="G191" s="24" t="e">
        <f t="shared" si="17"/>
        <v>#REF!</v>
      </c>
      <c r="H191" s="25" t="e">
        <f t="shared" si="18"/>
        <v>#REF!</v>
      </c>
      <c r="I191" s="24" t="e">
        <f>#REF!</f>
        <v>#REF!</v>
      </c>
      <c r="J191" s="25" t="e">
        <f t="shared" si="19"/>
        <v>#REF!</v>
      </c>
      <c r="K191" s="25" t="e">
        <f t="shared" si="20"/>
        <v>#REF!</v>
      </c>
      <c r="L191" s="25" t="e">
        <f>#REF!</f>
        <v>#REF!</v>
      </c>
      <c r="M191" s="123" t="e">
        <f t="shared" si="16"/>
        <v>#REF!</v>
      </c>
      <c r="N191" s="24"/>
      <c r="O191" s="26"/>
    </row>
    <row r="192" spans="1:15">
      <c r="A192" s="20" t="e">
        <f>#REF!</f>
        <v>#REF!</v>
      </c>
      <c r="B192" s="21"/>
      <c r="C192" s="22" t="e">
        <f>#REF!</f>
        <v>#REF!</v>
      </c>
      <c r="D192" s="23"/>
      <c r="E192" s="23" t="e">
        <f>#REF!</f>
        <v>#REF!</v>
      </c>
      <c r="F192" s="23" t="e">
        <f>#REF!</f>
        <v>#REF!</v>
      </c>
      <c r="G192" s="24" t="e">
        <f t="shared" si="17"/>
        <v>#REF!</v>
      </c>
      <c r="H192" s="25" t="e">
        <f t="shared" si="18"/>
        <v>#REF!</v>
      </c>
      <c r="I192" s="24" t="e">
        <f>#REF!</f>
        <v>#REF!</v>
      </c>
      <c r="J192" s="25" t="e">
        <f t="shared" si="19"/>
        <v>#REF!</v>
      </c>
      <c r="K192" s="25" t="e">
        <f t="shared" si="20"/>
        <v>#REF!</v>
      </c>
      <c r="L192" s="25" t="e">
        <f>#REF!</f>
        <v>#REF!</v>
      </c>
      <c r="M192" s="123" t="e">
        <f t="shared" si="16"/>
        <v>#REF!</v>
      </c>
      <c r="N192" s="24"/>
      <c r="O192" s="26"/>
    </row>
    <row r="193" spans="1:15">
      <c r="A193" s="20" t="e">
        <f>#REF!</f>
        <v>#REF!</v>
      </c>
      <c r="B193" s="21"/>
      <c r="C193" s="22" t="e">
        <f>#REF!</f>
        <v>#REF!</v>
      </c>
      <c r="D193" s="23"/>
      <c r="E193" s="23" t="e">
        <f>#REF!</f>
        <v>#REF!</v>
      </c>
      <c r="F193" s="23" t="e">
        <f>#REF!</f>
        <v>#REF!</v>
      </c>
      <c r="G193" s="24" t="e">
        <f t="shared" si="17"/>
        <v>#REF!</v>
      </c>
      <c r="H193" s="25" t="e">
        <f t="shared" si="18"/>
        <v>#REF!</v>
      </c>
      <c r="I193" s="24" t="e">
        <f>#REF!</f>
        <v>#REF!</v>
      </c>
      <c r="J193" s="25" t="e">
        <f t="shared" si="19"/>
        <v>#REF!</v>
      </c>
      <c r="K193" s="25" t="e">
        <f t="shared" si="20"/>
        <v>#REF!</v>
      </c>
      <c r="L193" s="25" t="e">
        <f>#REF!</f>
        <v>#REF!</v>
      </c>
      <c r="M193" s="123" t="e">
        <f t="shared" si="16"/>
        <v>#REF!</v>
      </c>
      <c r="N193" s="24"/>
      <c r="O193" s="26"/>
    </row>
    <row r="194" spans="1:15">
      <c r="A194" s="20" t="e">
        <f>#REF!</f>
        <v>#REF!</v>
      </c>
      <c r="B194" s="21"/>
      <c r="C194" s="22" t="e">
        <f>#REF!</f>
        <v>#REF!</v>
      </c>
      <c r="D194" s="23"/>
      <c r="E194" s="23" t="e">
        <f>#REF!</f>
        <v>#REF!</v>
      </c>
      <c r="F194" s="23" t="e">
        <f>#REF!</f>
        <v>#REF!</v>
      </c>
      <c r="G194" s="24" t="e">
        <f t="shared" si="17"/>
        <v>#REF!</v>
      </c>
      <c r="H194" s="25" t="e">
        <f t="shared" si="18"/>
        <v>#REF!</v>
      </c>
      <c r="I194" s="24" t="e">
        <f>#REF!</f>
        <v>#REF!</v>
      </c>
      <c r="J194" s="25" t="e">
        <f t="shared" si="19"/>
        <v>#REF!</v>
      </c>
      <c r="K194" s="25" t="e">
        <f t="shared" si="20"/>
        <v>#REF!</v>
      </c>
      <c r="L194" s="25" t="e">
        <f>#REF!</f>
        <v>#REF!</v>
      </c>
      <c r="M194" s="123" t="e">
        <f t="shared" si="16"/>
        <v>#REF!</v>
      </c>
      <c r="N194" s="24"/>
      <c r="O194" s="26"/>
    </row>
    <row r="195" spans="1:15">
      <c r="A195" s="20" t="e">
        <f>#REF!</f>
        <v>#REF!</v>
      </c>
      <c r="B195" s="21"/>
      <c r="C195" s="22" t="e">
        <f>#REF!</f>
        <v>#REF!</v>
      </c>
      <c r="D195" s="23"/>
      <c r="E195" s="23" t="e">
        <f>#REF!</f>
        <v>#REF!</v>
      </c>
      <c r="F195" s="23" t="e">
        <f>#REF!</f>
        <v>#REF!</v>
      </c>
      <c r="G195" s="24" t="e">
        <f t="shared" si="17"/>
        <v>#REF!</v>
      </c>
      <c r="H195" s="25" t="e">
        <f t="shared" si="18"/>
        <v>#REF!</v>
      </c>
      <c r="I195" s="24" t="e">
        <f>#REF!</f>
        <v>#REF!</v>
      </c>
      <c r="J195" s="25" t="e">
        <f t="shared" si="19"/>
        <v>#REF!</v>
      </c>
      <c r="K195" s="25" t="e">
        <f t="shared" si="20"/>
        <v>#REF!</v>
      </c>
      <c r="L195" s="25" t="e">
        <f>#REF!</f>
        <v>#REF!</v>
      </c>
      <c r="M195" s="123" t="e">
        <f t="shared" si="16"/>
        <v>#REF!</v>
      </c>
      <c r="N195" s="24"/>
      <c r="O195" s="26"/>
    </row>
    <row r="196" spans="1:15">
      <c r="A196" s="20" t="e">
        <f>#REF!</f>
        <v>#REF!</v>
      </c>
      <c r="B196" s="21"/>
      <c r="C196" s="22" t="e">
        <f>#REF!</f>
        <v>#REF!</v>
      </c>
      <c r="D196" s="23"/>
      <c r="E196" s="23" t="e">
        <f>#REF!</f>
        <v>#REF!</v>
      </c>
      <c r="F196" s="23" t="e">
        <f>#REF!</f>
        <v>#REF!</v>
      </c>
      <c r="G196" s="24" t="e">
        <f t="shared" ref="G196:G210" si="21">I196/1.16</f>
        <v>#REF!</v>
      </c>
      <c r="H196" s="25" t="e">
        <f t="shared" ref="H196:H210" si="22">G196*0.16</f>
        <v>#REF!</v>
      </c>
      <c r="I196" s="24" t="e">
        <f>#REF!</f>
        <v>#REF!</v>
      </c>
      <c r="J196" s="25" t="e">
        <f t="shared" si="19"/>
        <v>#REF!</v>
      </c>
      <c r="K196" s="25" t="e">
        <f t="shared" si="20"/>
        <v>#REF!</v>
      </c>
      <c r="L196" s="25" t="e">
        <f>#REF!</f>
        <v>#REF!</v>
      </c>
      <c r="M196" s="123" t="e">
        <f t="shared" si="16"/>
        <v>#REF!</v>
      </c>
      <c r="N196" s="24"/>
      <c r="O196" s="26"/>
    </row>
    <row r="197" spans="1:15">
      <c r="A197" s="20" t="e">
        <f>#REF!</f>
        <v>#REF!</v>
      </c>
      <c r="B197" s="21"/>
      <c r="C197" s="22" t="e">
        <f>#REF!</f>
        <v>#REF!</v>
      </c>
      <c r="D197" s="23"/>
      <c r="E197" s="23" t="e">
        <f>#REF!</f>
        <v>#REF!</v>
      </c>
      <c r="F197" s="23" t="e">
        <f>#REF!</f>
        <v>#REF!</v>
      </c>
      <c r="G197" s="24" t="e">
        <f t="shared" si="21"/>
        <v>#REF!</v>
      </c>
      <c r="H197" s="25" t="e">
        <f t="shared" si="22"/>
        <v>#REF!</v>
      </c>
      <c r="I197" s="24" t="e">
        <f>#REF!</f>
        <v>#REF!</v>
      </c>
      <c r="J197" s="25" t="e">
        <f t="shared" si="19"/>
        <v>#REF!</v>
      </c>
      <c r="K197" s="25" t="e">
        <f t="shared" si="20"/>
        <v>#REF!</v>
      </c>
      <c r="L197" s="25" t="e">
        <f>#REF!</f>
        <v>#REF!</v>
      </c>
      <c r="M197" s="123" t="e">
        <f t="shared" ref="M197:M210" si="23">M196+I197+L197</f>
        <v>#REF!</v>
      </c>
      <c r="N197" s="24"/>
      <c r="O197" s="26"/>
    </row>
    <row r="198" spans="1:15">
      <c r="A198" s="20" t="e">
        <f>#REF!</f>
        <v>#REF!</v>
      </c>
      <c r="B198" s="21"/>
      <c r="C198" s="22" t="e">
        <f>#REF!</f>
        <v>#REF!</v>
      </c>
      <c r="D198" s="23"/>
      <c r="E198" s="23" t="e">
        <f>#REF!</f>
        <v>#REF!</v>
      </c>
      <c r="F198" s="23" t="e">
        <f>#REF!</f>
        <v>#REF!</v>
      </c>
      <c r="G198" s="24" t="e">
        <f t="shared" si="21"/>
        <v>#REF!</v>
      </c>
      <c r="H198" s="25" t="e">
        <f t="shared" si="22"/>
        <v>#REF!</v>
      </c>
      <c r="I198" s="24" t="e">
        <f>#REF!</f>
        <v>#REF!</v>
      </c>
      <c r="J198" s="25" t="e">
        <f t="shared" si="19"/>
        <v>#REF!</v>
      </c>
      <c r="K198" s="25" t="e">
        <f t="shared" si="20"/>
        <v>#REF!</v>
      </c>
      <c r="L198" s="25" t="e">
        <f>#REF!</f>
        <v>#REF!</v>
      </c>
      <c r="M198" s="123" t="e">
        <f t="shared" si="23"/>
        <v>#REF!</v>
      </c>
      <c r="N198" s="24"/>
      <c r="O198" s="26"/>
    </row>
    <row r="199" spans="1:15">
      <c r="A199" s="20">
        <v>44530</v>
      </c>
      <c r="B199" s="21"/>
      <c r="C199" s="22"/>
      <c r="D199" s="23"/>
      <c r="E199" s="23">
        <v>0</v>
      </c>
      <c r="F199" s="23">
        <v>0</v>
      </c>
      <c r="G199" s="24" t="e">
        <f t="shared" si="21"/>
        <v>#REF!</v>
      </c>
      <c r="H199" s="25" t="e">
        <f t="shared" si="22"/>
        <v>#REF!</v>
      </c>
      <c r="I199" s="24" t="e">
        <f>#REF!</f>
        <v>#REF!</v>
      </c>
      <c r="J199" s="25">
        <v>0</v>
      </c>
      <c r="K199" s="25">
        <f>J199*0.16</f>
        <v>0</v>
      </c>
      <c r="L199" s="25">
        <v>0</v>
      </c>
      <c r="M199" s="123" t="e">
        <f t="shared" si="23"/>
        <v>#REF!</v>
      </c>
      <c r="N199" s="24"/>
      <c r="O199" s="26"/>
    </row>
    <row r="200" spans="1:15">
      <c r="A200" s="20">
        <v>44530</v>
      </c>
      <c r="B200" s="21"/>
      <c r="C200" s="22"/>
      <c r="D200" s="23"/>
      <c r="E200" s="23">
        <v>0</v>
      </c>
      <c r="F200" s="23">
        <v>0</v>
      </c>
      <c r="G200" s="24" t="e">
        <f t="shared" si="21"/>
        <v>#REF!</v>
      </c>
      <c r="H200" s="25" t="e">
        <f t="shared" si="22"/>
        <v>#REF!</v>
      </c>
      <c r="I200" s="24" t="e">
        <f>#REF!</f>
        <v>#REF!</v>
      </c>
      <c r="J200" s="25">
        <v>0</v>
      </c>
      <c r="K200" s="25">
        <f t="shared" ref="K200:K208" si="24">J200*0.16</f>
        <v>0</v>
      </c>
      <c r="L200" s="25">
        <v>0</v>
      </c>
      <c r="M200" s="123" t="e">
        <f t="shared" si="23"/>
        <v>#REF!</v>
      </c>
      <c r="N200" s="24"/>
      <c r="O200" s="26"/>
    </row>
    <row r="201" spans="1:15">
      <c r="A201" s="20">
        <v>44530</v>
      </c>
      <c r="B201" s="21"/>
      <c r="C201" s="22"/>
      <c r="D201" s="23"/>
      <c r="E201" s="23">
        <v>0</v>
      </c>
      <c r="F201" s="23">
        <v>0</v>
      </c>
      <c r="G201" s="24" t="e">
        <f t="shared" si="21"/>
        <v>#REF!</v>
      </c>
      <c r="H201" s="25" t="e">
        <f t="shared" si="22"/>
        <v>#REF!</v>
      </c>
      <c r="I201" s="24" t="e">
        <f>#REF!</f>
        <v>#REF!</v>
      </c>
      <c r="J201" s="25">
        <v>0</v>
      </c>
      <c r="K201" s="25">
        <f t="shared" si="24"/>
        <v>0</v>
      </c>
      <c r="L201" s="25">
        <v>0</v>
      </c>
      <c r="M201" s="123" t="e">
        <f t="shared" si="23"/>
        <v>#REF!</v>
      </c>
      <c r="N201" s="24"/>
      <c r="O201" s="26"/>
    </row>
    <row r="202" spans="1:15">
      <c r="A202" s="20">
        <v>44530</v>
      </c>
      <c r="B202" s="21"/>
      <c r="C202" s="22"/>
      <c r="D202" s="23"/>
      <c r="E202" s="23">
        <v>0</v>
      </c>
      <c r="F202" s="23">
        <v>0</v>
      </c>
      <c r="G202" s="24" t="e">
        <f t="shared" si="21"/>
        <v>#REF!</v>
      </c>
      <c r="H202" s="25" t="e">
        <f t="shared" si="22"/>
        <v>#REF!</v>
      </c>
      <c r="I202" s="24" t="e">
        <f>#REF!</f>
        <v>#REF!</v>
      </c>
      <c r="J202" s="25">
        <v>0</v>
      </c>
      <c r="K202" s="25">
        <f t="shared" si="24"/>
        <v>0</v>
      </c>
      <c r="L202" s="25">
        <v>0</v>
      </c>
      <c r="M202" s="123" t="e">
        <f t="shared" si="23"/>
        <v>#REF!</v>
      </c>
      <c r="N202" s="24"/>
      <c r="O202" s="26"/>
    </row>
    <row r="203" spans="1:15">
      <c r="A203" s="20">
        <v>44530</v>
      </c>
      <c r="B203" s="21"/>
      <c r="C203" s="22"/>
      <c r="D203" s="23"/>
      <c r="E203" s="23">
        <v>0</v>
      </c>
      <c r="F203" s="23">
        <v>0</v>
      </c>
      <c r="G203" s="24" t="e">
        <f t="shared" si="21"/>
        <v>#REF!</v>
      </c>
      <c r="H203" s="25" t="e">
        <f t="shared" si="22"/>
        <v>#REF!</v>
      </c>
      <c r="I203" s="24" t="e">
        <f>#REF!</f>
        <v>#REF!</v>
      </c>
      <c r="J203" s="25">
        <v>0</v>
      </c>
      <c r="K203" s="25">
        <f t="shared" si="24"/>
        <v>0</v>
      </c>
      <c r="L203" s="25">
        <v>0</v>
      </c>
      <c r="M203" s="123" t="e">
        <f t="shared" si="23"/>
        <v>#REF!</v>
      </c>
      <c r="N203" s="24"/>
      <c r="O203" s="26"/>
    </row>
    <row r="204" spans="1:15">
      <c r="A204" s="20">
        <v>44530</v>
      </c>
      <c r="B204" s="21"/>
      <c r="C204" s="22"/>
      <c r="D204" s="23"/>
      <c r="E204" s="23">
        <v>0</v>
      </c>
      <c r="F204" s="23">
        <v>0</v>
      </c>
      <c r="G204" s="24" t="e">
        <f t="shared" si="21"/>
        <v>#REF!</v>
      </c>
      <c r="H204" s="25" t="e">
        <f t="shared" si="22"/>
        <v>#REF!</v>
      </c>
      <c r="I204" s="24" t="e">
        <f>#REF!</f>
        <v>#REF!</v>
      </c>
      <c r="J204" s="25">
        <v>0</v>
      </c>
      <c r="K204" s="25">
        <f t="shared" si="24"/>
        <v>0</v>
      </c>
      <c r="L204" s="25">
        <v>0</v>
      </c>
      <c r="M204" s="123" t="e">
        <f t="shared" si="23"/>
        <v>#REF!</v>
      </c>
      <c r="N204" s="24"/>
      <c r="O204" s="26"/>
    </row>
    <row r="205" spans="1:15">
      <c r="A205" s="20">
        <v>44530</v>
      </c>
      <c r="B205" s="21"/>
      <c r="C205" s="22"/>
      <c r="D205" s="23"/>
      <c r="E205" s="23">
        <v>0</v>
      </c>
      <c r="F205" s="23">
        <v>0</v>
      </c>
      <c r="G205" s="24" t="e">
        <f t="shared" si="21"/>
        <v>#REF!</v>
      </c>
      <c r="H205" s="25" t="e">
        <f t="shared" si="22"/>
        <v>#REF!</v>
      </c>
      <c r="I205" s="24" t="e">
        <f>#REF!</f>
        <v>#REF!</v>
      </c>
      <c r="J205" s="25">
        <v>0</v>
      </c>
      <c r="K205" s="25">
        <f t="shared" si="24"/>
        <v>0</v>
      </c>
      <c r="L205" s="25">
        <v>0</v>
      </c>
      <c r="M205" s="123" t="e">
        <f t="shared" si="23"/>
        <v>#REF!</v>
      </c>
      <c r="N205" s="24"/>
      <c r="O205" s="26"/>
    </row>
    <row r="206" spans="1:15">
      <c r="A206" s="20">
        <v>44530</v>
      </c>
      <c r="B206" s="21"/>
      <c r="C206" s="22"/>
      <c r="D206" s="23"/>
      <c r="E206" s="23">
        <v>0</v>
      </c>
      <c r="F206" s="23">
        <v>0</v>
      </c>
      <c r="G206" s="24" t="e">
        <f t="shared" si="21"/>
        <v>#REF!</v>
      </c>
      <c r="H206" s="25" t="e">
        <f t="shared" si="22"/>
        <v>#REF!</v>
      </c>
      <c r="I206" s="24" t="e">
        <f>#REF!</f>
        <v>#REF!</v>
      </c>
      <c r="J206" s="25">
        <v>0</v>
      </c>
      <c r="K206" s="25">
        <f t="shared" si="24"/>
        <v>0</v>
      </c>
      <c r="L206" s="25">
        <v>0</v>
      </c>
      <c r="M206" s="123" t="e">
        <f t="shared" si="23"/>
        <v>#REF!</v>
      </c>
      <c r="N206" s="24"/>
      <c r="O206" s="26"/>
    </row>
    <row r="207" spans="1:15">
      <c r="A207" s="20">
        <v>44530</v>
      </c>
      <c r="B207" s="21"/>
      <c r="C207" s="22"/>
      <c r="D207" s="23"/>
      <c r="E207" s="23">
        <v>0</v>
      </c>
      <c r="F207" s="23">
        <v>0</v>
      </c>
      <c r="G207" s="24" t="e">
        <f t="shared" si="21"/>
        <v>#REF!</v>
      </c>
      <c r="H207" s="25" t="e">
        <f t="shared" si="22"/>
        <v>#REF!</v>
      </c>
      <c r="I207" s="24" t="e">
        <f>#REF!</f>
        <v>#REF!</v>
      </c>
      <c r="J207" s="25">
        <v>0</v>
      </c>
      <c r="K207" s="25">
        <f t="shared" si="24"/>
        <v>0</v>
      </c>
      <c r="L207" s="25">
        <v>0</v>
      </c>
      <c r="M207" s="123" t="e">
        <f t="shared" si="23"/>
        <v>#REF!</v>
      </c>
      <c r="N207" s="24"/>
      <c r="O207" s="26"/>
    </row>
    <row r="208" spans="1:15">
      <c r="A208" s="20">
        <v>44530</v>
      </c>
      <c r="B208" s="21"/>
      <c r="C208" s="22"/>
      <c r="D208" s="23"/>
      <c r="E208" s="23">
        <v>0</v>
      </c>
      <c r="F208" s="23">
        <v>0</v>
      </c>
      <c r="G208" s="24" t="e">
        <f t="shared" si="21"/>
        <v>#REF!</v>
      </c>
      <c r="H208" s="25" t="e">
        <f t="shared" si="22"/>
        <v>#REF!</v>
      </c>
      <c r="I208" s="24" t="e">
        <f>#REF!</f>
        <v>#REF!</v>
      </c>
      <c r="J208" s="25">
        <v>0</v>
      </c>
      <c r="K208" s="25">
        <f t="shared" si="24"/>
        <v>0</v>
      </c>
      <c r="L208" s="25">
        <v>0</v>
      </c>
      <c r="M208" s="123" t="e">
        <f t="shared" si="23"/>
        <v>#REF!</v>
      </c>
      <c r="N208" s="24"/>
      <c r="O208" s="26"/>
    </row>
    <row r="209" spans="1:15">
      <c r="A209" s="20">
        <v>44530</v>
      </c>
      <c r="B209" s="21"/>
      <c r="C209" s="22"/>
      <c r="D209" s="23"/>
      <c r="E209" s="23">
        <v>0</v>
      </c>
      <c r="F209" s="23">
        <v>0</v>
      </c>
      <c r="G209" s="24" t="e">
        <f t="shared" si="21"/>
        <v>#REF!</v>
      </c>
      <c r="H209" s="25" t="e">
        <f t="shared" si="22"/>
        <v>#REF!</v>
      </c>
      <c r="I209" s="24" t="e">
        <f>#REF!</f>
        <v>#REF!</v>
      </c>
      <c r="J209" s="25">
        <v>0</v>
      </c>
      <c r="K209" s="25">
        <f>J209*0.16</f>
        <v>0</v>
      </c>
      <c r="L209" s="25">
        <v>0</v>
      </c>
      <c r="M209" s="123" t="e">
        <f t="shared" si="23"/>
        <v>#REF!</v>
      </c>
      <c r="N209" s="24"/>
      <c r="O209" s="26"/>
    </row>
    <row r="210" spans="1:15">
      <c r="A210" s="20">
        <v>44530</v>
      </c>
      <c r="B210" s="21"/>
      <c r="C210" s="22"/>
      <c r="D210" s="23"/>
      <c r="E210" s="23">
        <v>0</v>
      </c>
      <c r="F210" s="23">
        <v>0</v>
      </c>
      <c r="G210" s="24" t="e">
        <f t="shared" si="21"/>
        <v>#REF!</v>
      </c>
      <c r="H210" s="25" t="e">
        <f t="shared" si="22"/>
        <v>#REF!</v>
      </c>
      <c r="I210" s="24" t="e">
        <f>#REF!</f>
        <v>#REF!</v>
      </c>
      <c r="J210" s="25">
        <v>0</v>
      </c>
      <c r="K210" s="25">
        <f>J210*0.16</f>
        <v>0</v>
      </c>
      <c r="L210" s="25">
        <v>0</v>
      </c>
      <c r="M210" s="123" t="e">
        <f t="shared" si="23"/>
        <v>#REF!</v>
      </c>
      <c r="N210" s="24"/>
      <c r="O210" s="26"/>
    </row>
    <row r="211" spans="1:15">
      <c r="A211" s="20" t="e">
        <f>#REF!</f>
        <v>#REF!</v>
      </c>
      <c r="B211" s="21"/>
      <c r="C211" s="22" t="e">
        <f>#REF!</f>
        <v>#REF!</v>
      </c>
      <c r="D211" s="23"/>
      <c r="E211" s="23" t="e">
        <f>#REF!</f>
        <v>#REF!</v>
      </c>
      <c r="F211" s="23" t="e">
        <f>#REF!</f>
        <v>#REF!</v>
      </c>
      <c r="G211" s="24" t="e">
        <f t="shared" ref="G211:G259" si="25">I211/1.16</f>
        <v>#REF!</v>
      </c>
      <c r="H211" s="25" t="e">
        <f t="shared" ref="H211:H259" si="26">G211*0.16</f>
        <v>#REF!</v>
      </c>
      <c r="I211" s="24" t="e">
        <f>#REF!</f>
        <v>#REF!</v>
      </c>
      <c r="J211" s="25" t="e">
        <f t="shared" ref="J211:J260" si="27">L211/1.16</f>
        <v>#REF!</v>
      </c>
      <c r="K211" s="25" t="e">
        <f t="shared" ref="K211:K259" si="28">J211*0.16</f>
        <v>#REF!</v>
      </c>
      <c r="L211" s="25" t="e">
        <f>#REF!</f>
        <v>#REF!</v>
      </c>
      <c r="M211" s="72" t="e">
        <f>#REF!</f>
        <v>#REF!</v>
      </c>
      <c r="N211" s="24"/>
      <c r="O211" s="26"/>
    </row>
    <row r="212" spans="1:15">
      <c r="A212" s="20" t="e">
        <f>#REF!</f>
        <v>#REF!</v>
      </c>
      <c r="B212" s="21"/>
      <c r="C212" s="22" t="e">
        <f>#REF!</f>
        <v>#REF!</v>
      </c>
      <c r="D212" s="23"/>
      <c r="E212" s="23" t="e">
        <f>#REF!</f>
        <v>#REF!</v>
      </c>
      <c r="F212" s="23" t="e">
        <f>#REF!</f>
        <v>#REF!</v>
      </c>
      <c r="G212" s="24" t="e">
        <f t="shared" si="25"/>
        <v>#REF!</v>
      </c>
      <c r="H212" s="25" t="e">
        <f t="shared" si="26"/>
        <v>#REF!</v>
      </c>
      <c r="I212" s="24" t="e">
        <f>#REF!</f>
        <v>#REF!</v>
      </c>
      <c r="J212" s="25" t="e">
        <f t="shared" si="27"/>
        <v>#REF!</v>
      </c>
      <c r="K212" s="25" t="e">
        <f t="shared" si="28"/>
        <v>#REF!</v>
      </c>
      <c r="L212" s="25" t="e">
        <f>#REF!</f>
        <v>#REF!</v>
      </c>
      <c r="M212" s="72" t="e">
        <f>#REF!</f>
        <v>#REF!</v>
      </c>
      <c r="N212" s="24"/>
      <c r="O212" s="26"/>
    </row>
    <row r="213" spans="1:15">
      <c r="A213" s="20" t="e">
        <f>#REF!</f>
        <v>#REF!</v>
      </c>
      <c r="B213" s="21"/>
      <c r="C213" s="22" t="e">
        <f>#REF!</f>
        <v>#REF!</v>
      </c>
      <c r="D213" s="23"/>
      <c r="E213" s="23" t="e">
        <f>#REF!</f>
        <v>#REF!</v>
      </c>
      <c r="F213" s="23" t="e">
        <f>#REF!</f>
        <v>#REF!</v>
      </c>
      <c r="G213" s="24" t="e">
        <f t="shared" si="25"/>
        <v>#REF!</v>
      </c>
      <c r="H213" s="25" t="e">
        <f t="shared" si="26"/>
        <v>#REF!</v>
      </c>
      <c r="I213" s="24" t="e">
        <f>#REF!</f>
        <v>#REF!</v>
      </c>
      <c r="J213" s="25" t="e">
        <f t="shared" si="27"/>
        <v>#REF!</v>
      </c>
      <c r="K213" s="25" t="e">
        <f t="shared" si="28"/>
        <v>#REF!</v>
      </c>
      <c r="L213" s="25" t="e">
        <f>#REF!</f>
        <v>#REF!</v>
      </c>
      <c r="M213" s="72" t="e">
        <f>#REF!</f>
        <v>#REF!</v>
      </c>
      <c r="N213" s="24"/>
      <c r="O213" s="26"/>
    </row>
    <row r="214" spans="1:15">
      <c r="A214" s="20" t="e">
        <f>#REF!</f>
        <v>#REF!</v>
      </c>
      <c r="B214" s="21"/>
      <c r="C214" s="22" t="e">
        <f>#REF!</f>
        <v>#REF!</v>
      </c>
      <c r="D214" s="23"/>
      <c r="E214" s="23" t="e">
        <f>#REF!</f>
        <v>#REF!</v>
      </c>
      <c r="F214" s="23" t="e">
        <f>#REF!</f>
        <v>#REF!</v>
      </c>
      <c r="G214" s="24" t="e">
        <f t="shared" si="25"/>
        <v>#REF!</v>
      </c>
      <c r="H214" s="25" t="e">
        <f t="shared" si="26"/>
        <v>#REF!</v>
      </c>
      <c r="I214" s="24" t="e">
        <f>#REF!</f>
        <v>#REF!</v>
      </c>
      <c r="J214" s="25" t="e">
        <f t="shared" si="27"/>
        <v>#REF!</v>
      </c>
      <c r="K214" s="25" t="e">
        <f t="shared" si="28"/>
        <v>#REF!</v>
      </c>
      <c r="L214" s="25" t="e">
        <f>#REF!</f>
        <v>#REF!</v>
      </c>
      <c r="M214" s="72" t="e">
        <f>#REF!</f>
        <v>#REF!</v>
      </c>
      <c r="N214" s="24"/>
      <c r="O214" s="26"/>
    </row>
    <row r="215" spans="1:15">
      <c r="A215" s="20" t="e">
        <f>#REF!</f>
        <v>#REF!</v>
      </c>
      <c r="B215" s="21"/>
      <c r="C215" s="22" t="e">
        <f>#REF!</f>
        <v>#REF!</v>
      </c>
      <c r="D215" s="23"/>
      <c r="E215" s="23" t="e">
        <f>#REF!</f>
        <v>#REF!</v>
      </c>
      <c r="F215" s="23" t="e">
        <f>#REF!</f>
        <v>#REF!</v>
      </c>
      <c r="G215" s="24" t="e">
        <f t="shared" si="25"/>
        <v>#REF!</v>
      </c>
      <c r="H215" s="25" t="e">
        <f t="shared" si="26"/>
        <v>#REF!</v>
      </c>
      <c r="I215" s="24" t="e">
        <f>#REF!</f>
        <v>#REF!</v>
      </c>
      <c r="J215" s="25" t="e">
        <f t="shared" si="27"/>
        <v>#REF!</v>
      </c>
      <c r="K215" s="25" t="e">
        <f t="shared" si="28"/>
        <v>#REF!</v>
      </c>
      <c r="L215" s="25" t="e">
        <f>#REF!</f>
        <v>#REF!</v>
      </c>
      <c r="M215" s="72" t="e">
        <f>#REF!</f>
        <v>#REF!</v>
      </c>
      <c r="N215" s="24"/>
      <c r="O215" s="26"/>
    </row>
    <row r="216" spans="1:15">
      <c r="A216" s="20" t="e">
        <f>#REF!</f>
        <v>#REF!</v>
      </c>
      <c r="B216" s="21"/>
      <c r="C216" s="22" t="e">
        <f>#REF!</f>
        <v>#REF!</v>
      </c>
      <c r="D216" s="23"/>
      <c r="E216" s="23" t="s">
        <v>32</v>
      </c>
      <c r="F216" s="23" t="e">
        <f>#REF!</f>
        <v>#REF!</v>
      </c>
      <c r="G216" s="24" t="e">
        <f t="shared" si="25"/>
        <v>#REF!</v>
      </c>
      <c r="H216" s="25" t="e">
        <f t="shared" si="26"/>
        <v>#REF!</v>
      </c>
      <c r="I216" s="24" t="e">
        <f>#REF!</f>
        <v>#REF!</v>
      </c>
      <c r="J216" s="25" t="e">
        <f t="shared" si="27"/>
        <v>#REF!</v>
      </c>
      <c r="K216" s="25" t="e">
        <f t="shared" si="28"/>
        <v>#REF!</v>
      </c>
      <c r="L216" s="25" t="e">
        <f>#REF!</f>
        <v>#REF!</v>
      </c>
      <c r="M216" s="72" t="e">
        <f>#REF!</f>
        <v>#REF!</v>
      </c>
      <c r="N216" s="24"/>
      <c r="O216" s="26"/>
    </row>
    <row r="217" spans="1:15">
      <c r="A217" s="20" t="e">
        <f>#REF!</f>
        <v>#REF!</v>
      </c>
      <c r="B217" s="21"/>
      <c r="C217" s="22" t="e">
        <f>#REF!</f>
        <v>#REF!</v>
      </c>
      <c r="D217" s="23"/>
      <c r="E217" s="23" t="e">
        <f>#REF!</f>
        <v>#REF!</v>
      </c>
      <c r="F217" s="23" t="e">
        <f>#REF!</f>
        <v>#REF!</v>
      </c>
      <c r="G217" s="24" t="e">
        <f t="shared" si="25"/>
        <v>#REF!</v>
      </c>
      <c r="H217" s="25" t="e">
        <f t="shared" si="26"/>
        <v>#REF!</v>
      </c>
      <c r="I217" s="24" t="e">
        <f>#REF!</f>
        <v>#REF!</v>
      </c>
      <c r="J217" s="25" t="e">
        <f t="shared" si="27"/>
        <v>#REF!</v>
      </c>
      <c r="K217" s="25" t="e">
        <f t="shared" si="28"/>
        <v>#REF!</v>
      </c>
      <c r="L217" s="25" t="e">
        <f>#REF!</f>
        <v>#REF!</v>
      </c>
      <c r="M217" s="72" t="e">
        <f>#REF!</f>
        <v>#REF!</v>
      </c>
      <c r="N217" s="24"/>
      <c r="O217" s="26"/>
    </row>
    <row r="218" spans="1:15">
      <c r="A218" s="20" t="e">
        <f>#REF!</f>
        <v>#REF!</v>
      </c>
      <c r="B218" s="21"/>
      <c r="C218" s="22" t="e">
        <f>#REF!</f>
        <v>#REF!</v>
      </c>
      <c r="D218" s="23"/>
      <c r="E218" s="23" t="e">
        <f>#REF!</f>
        <v>#REF!</v>
      </c>
      <c r="F218" s="23" t="e">
        <f>#REF!</f>
        <v>#REF!</v>
      </c>
      <c r="G218" s="24" t="e">
        <f>I218/1.16</f>
        <v>#REF!</v>
      </c>
      <c r="H218" s="25" t="e">
        <f>G218*0.16</f>
        <v>#REF!</v>
      </c>
      <c r="I218" s="24" t="e">
        <f>#REF!</f>
        <v>#REF!</v>
      </c>
      <c r="J218" s="25" t="e">
        <f>L218/1.16</f>
        <v>#REF!</v>
      </c>
      <c r="K218" s="25" t="e">
        <f>J218*0.16</f>
        <v>#REF!</v>
      </c>
      <c r="L218" s="25" t="e">
        <f>#REF!</f>
        <v>#REF!</v>
      </c>
      <c r="M218" s="72" t="e">
        <f>#REF!</f>
        <v>#REF!</v>
      </c>
      <c r="N218" s="24"/>
      <c r="O218" s="26"/>
    </row>
    <row r="219" spans="1:15">
      <c r="A219" s="20" t="e">
        <f>#REF!</f>
        <v>#REF!</v>
      </c>
      <c r="B219" s="21"/>
      <c r="C219" s="22" t="e">
        <f>#REF!</f>
        <v>#REF!</v>
      </c>
      <c r="D219" s="23"/>
      <c r="E219" s="23" t="e">
        <f>#REF!</f>
        <v>#REF!</v>
      </c>
      <c r="F219" s="23" t="e">
        <f>#REF!</f>
        <v>#REF!</v>
      </c>
      <c r="G219" s="24" t="e">
        <f>I219/1.16</f>
        <v>#REF!</v>
      </c>
      <c r="H219" s="25" t="e">
        <f>G219*0.16</f>
        <v>#REF!</v>
      </c>
      <c r="I219" s="24" t="e">
        <f>#REF!</f>
        <v>#REF!</v>
      </c>
      <c r="J219" s="25" t="e">
        <f>L219/1.16</f>
        <v>#REF!</v>
      </c>
      <c r="K219" s="25" t="e">
        <f>J219*0.16</f>
        <v>#REF!</v>
      </c>
      <c r="L219" s="25" t="e">
        <f>#REF!</f>
        <v>#REF!</v>
      </c>
      <c r="M219" s="72" t="e">
        <f>#REF!</f>
        <v>#REF!</v>
      </c>
      <c r="N219" s="24"/>
      <c r="O219" s="26"/>
    </row>
    <row r="220" spans="1:15">
      <c r="A220" s="20" t="e">
        <f>#REF!</f>
        <v>#REF!</v>
      </c>
      <c r="B220" s="21"/>
      <c r="C220" s="22" t="e">
        <f>#REF!</f>
        <v>#REF!</v>
      </c>
      <c r="D220" s="23"/>
      <c r="E220" s="23" t="e">
        <f>#REF!</f>
        <v>#REF!</v>
      </c>
      <c r="F220" s="23" t="e">
        <f>#REF!</f>
        <v>#REF!</v>
      </c>
      <c r="G220" s="24" t="e">
        <f t="shared" si="25"/>
        <v>#REF!</v>
      </c>
      <c r="H220" s="25" t="e">
        <f t="shared" si="26"/>
        <v>#REF!</v>
      </c>
      <c r="I220" s="24" t="e">
        <f>#REF!</f>
        <v>#REF!</v>
      </c>
      <c r="J220" s="25" t="e">
        <f t="shared" si="27"/>
        <v>#REF!</v>
      </c>
      <c r="K220" s="25" t="e">
        <f t="shared" si="28"/>
        <v>#REF!</v>
      </c>
      <c r="L220" s="25" t="e">
        <f>#REF!</f>
        <v>#REF!</v>
      </c>
      <c r="M220" s="72" t="e">
        <f>#REF!</f>
        <v>#REF!</v>
      </c>
      <c r="N220" s="24"/>
      <c r="O220" s="26"/>
    </row>
    <row r="221" spans="1:15">
      <c r="A221" s="20" t="e">
        <f>#REF!</f>
        <v>#REF!</v>
      </c>
      <c r="B221" s="21"/>
      <c r="C221" s="22" t="e">
        <f>#REF!</f>
        <v>#REF!</v>
      </c>
      <c r="D221" s="23"/>
      <c r="E221" s="23" t="e">
        <f>#REF!</f>
        <v>#REF!</v>
      </c>
      <c r="F221" s="23" t="e">
        <f>#REF!</f>
        <v>#REF!</v>
      </c>
      <c r="G221" s="24" t="e">
        <f t="shared" si="25"/>
        <v>#REF!</v>
      </c>
      <c r="H221" s="25" t="e">
        <f t="shared" si="26"/>
        <v>#REF!</v>
      </c>
      <c r="I221" s="24" t="e">
        <f>#REF!</f>
        <v>#REF!</v>
      </c>
      <c r="J221" s="25" t="e">
        <f t="shared" si="27"/>
        <v>#REF!</v>
      </c>
      <c r="K221" s="25" t="e">
        <f t="shared" si="28"/>
        <v>#REF!</v>
      </c>
      <c r="L221" s="25" t="e">
        <f>#REF!</f>
        <v>#REF!</v>
      </c>
      <c r="M221" s="72" t="e">
        <f>#REF!</f>
        <v>#REF!</v>
      </c>
      <c r="N221" s="24"/>
      <c r="O221" s="26"/>
    </row>
    <row r="222" spans="1:15">
      <c r="A222" s="20" t="e">
        <f>#REF!</f>
        <v>#REF!</v>
      </c>
      <c r="B222" s="21"/>
      <c r="C222" s="22" t="e">
        <f>#REF!</f>
        <v>#REF!</v>
      </c>
      <c r="D222" s="23"/>
      <c r="E222" s="23" t="e">
        <f>#REF!</f>
        <v>#REF!</v>
      </c>
      <c r="F222" s="23" t="e">
        <f>#REF!</f>
        <v>#REF!</v>
      </c>
      <c r="G222" s="24" t="e">
        <f t="shared" si="25"/>
        <v>#REF!</v>
      </c>
      <c r="H222" s="25" t="e">
        <f t="shared" si="26"/>
        <v>#REF!</v>
      </c>
      <c r="I222" s="24" t="e">
        <f>#REF!</f>
        <v>#REF!</v>
      </c>
      <c r="J222" s="25" t="e">
        <f t="shared" si="27"/>
        <v>#REF!</v>
      </c>
      <c r="K222" s="25" t="e">
        <f t="shared" si="28"/>
        <v>#REF!</v>
      </c>
      <c r="L222" s="25" t="e">
        <f>#REF!</f>
        <v>#REF!</v>
      </c>
      <c r="M222" s="72" t="e">
        <f>#REF!</f>
        <v>#REF!</v>
      </c>
      <c r="N222" s="24"/>
      <c r="O222" s="26"/>
    </row>
    <row r="223" spans="1:15">
      <c r="A223" s="20" t="e">
        <f>#REF!</f>
        <v>#REF!</v>
      </c>
      <c r="B223" s="21"/>
      <c r="C223" s="22" t="e">
        <f>#REF!</f>
        <v>#REF!</v>
      </c>
      <c r="D223" s="23"/>
      <c r="E223" s="23" t="e">
        <f>#REF!</f>
        <v>#REF!</v>
      </c>
      <c r="F223" s="23" t="e">
        <f>#REF!</f>
        <v>#REF!</v>
      </c>
      <c r="G223" s="24" t="e">
        <f t="shared" si="25"/>
        <v>#REF!</v>
      </c>
      <c r="H223" s="25" t="e">
        <f t="shared" si="26"/>
        <v>#REF!</v>
      </c>
      <c r="I223" s="24" t="e">
        <f>#REF!</f>
        <v>#REF!</v>
      </c>
      <c r="J223" s="25" t="e">
        <f t="shared" si="27"/>
        <v>#REF!</v>
      </c>
      <c r="K223" s="25" t="e">
        <f t="shared" si="28"/>
        <v>#REF!</v>
      </c>
      <c r="L223" s="25" t="e">
        <f>#REF!</f>
        <v>#REF!</v>
      </c>
      <c r="M223" s="72" t="e">
        <f>#REF!</f>
        <v>#REF!</v>
      </c>
      <c r="N223" s="24"/>
      <c r="O223" s="26"/>
    </row>
    <row r="224" spans="1:15">
      <c r="A224" s="20" t="e">
        <f>#REF!</f>
        <v>#REF!</v>
      </c>
      <c r="B224" s="21"/>
      <c r="C224" s="22" t="e">
        <f>#REF!</f>
        <v>#REF!</v>
      </c>
      <c r="D224" s="23"/>
      <c r="E224" s="23" t="e">
        <f>#REF!</f>
        <v>#REF!</v>
      </c>
      <c r="F224" s="23" t="e">
        <f>#REF!</f>
        <v>#REF!</v>
      </c>
      <c r="G224" s="24" t="e">
        <f t="shared" si="25"/>
        <v>#REF!</v>
      </c>
      <c r="H224" s="25" t="e">
        <f t="shared" si="26"/>
        <v>#REF!</v>
      </c>
      <c r="I224" s="24" t="e">
        <f>#REF!</f>
        <v>#REF!</v>
      </c>
      <c r="J224" s="25" t="e">
        <f t="shared" si="27"/>
        <v>#REF!</v>
      </c>
      <c r="K224" s="25" t="e">
        <f t="shared" si="28"/>
        <v>#REF!</v>
      </c>
      <c r="L224" s="25" t="e">
        <f>#REF!</f>
        <v>#REF!</v>
      </c>
      <c r="M224" s="72" t="e">
        <f>#REF!</f>
        <v>#REF!</v>
      </c>
      <c r="N224" s="24"/>
      <c r="O224" s="26"/>
    </row>
    <row r="225" spans="1:15">
      <c r="A225" s="20" t="e">
        <f>#REF!</f>
        <v>#REF!</v>
      </c>
      <c r="B225" s="21"/>
      <c r="C225" s="22" t="e">
        <f>#REF!</f>
        <v>#REF!</v>
      </c>
      <c r="D225" s="23"/>
      <c r="E225" s="23" t="e">
        <f>#REF!</f>
        <v>#REF!</v>
      </c>
      <c r="F225" s="23" t="e">
        <f>#REF!</f>
        <v>#REF!</v>
      </c>
      <c r="G225" s="24" t="e">
        <f t="shared" si="25"/>
        <v>#REF!</v>
      </c>
      <c r="H225" s="25" t="e">
        <f t="shared" si="26"/>
        <v>#REF!</v>
      </c>
      <c r="I225" s="24" t="e">
        <f>#REF!</f>
        <v>#REF!</v>
      </c>
      <c r="J225" s="25" t="e">
        <f t="shared" si="27"/>
        <v>#REF!</v>
      </c>
      <c r="K225" s="25" t="e">
        <f t="shared" si="28"/>
        <v>#REF!</v>
      </c>
      <c r="L225" s="25" t="e">
        <f>#REF!</f>
        <v>#REF!</v>
      </c>
      <c r="M225" s="72" t="e">
        <f>#REF!</f>
        <v>#REF!</v>
      </c>
      <c r="N225" s="24"/>
      <c r="O225" s="26"/>
    </row>
    <row r="226" spans="1:15">
      <c r="A226" s="20" t="e">
        <f>#REF!</f>
        <v>#REF!</v>
      </c>
      <c r="B226" s="21"/>
      <c r="C226" s="22" t="e">
        <f>#REF!</f>
        <v>#REF!</v>
      </c>
      <c r="D226" s="23"/>
      <c r="E226" s="23" t="e">
        <f>#REF!</f>
        <v>#REF!</v>
      </c>
      <c r="F226" s="23" t="e">
        <f>#REF!</f>
        <v>#REF!</v>
      </c>
      <c r="G226" s="24" t="e">
        <f t="shared" si="25"/>
        <v>#REF!</v>
      </c>
      <c r="H226" s="25" t="e">
        <f t="shared" si="26"/>
        <v>#REF!</v>
      </c>
      <c r="I226" s="24" t="e">
        <f>#REF!</f>
        <v>#REF!</v>
      </c>
      <c r="J226" s="25" t="e">
        <f t="shared" si="27"/>
        <v>#REF!</v>
      </c>
      <c r="K226" s="25" t="e">
        <f t="shared" si="28"/>
        <v>#REF!</v>
      </c>
      <c r="L226" s="25" t="e">
        <f>#REF!</f>
        <v>#REF!</v>
      </c>
      <c r="M226" s="72" t="e">
        <f>#REF!</f>
        <v>#REF!</v>
      </c>
      <c r="N226" s="24"/>
      <c r="O226" s="26"/>
    </row>
    <row r="227" spans="1:15">
      <c r="A227" s="20" t="e">
        <f>#REF!</f>
        <v>#REF!</v>
      </c>
      <c r="B227" s="21"/>
      <c r="C227" s="22" t="e">
        <f>#REF!</f>
        <v>#REF!</v>
      </c>
      <c r="D227" s="23"/>
      <c r="E227" s="23" t="e">
        <f>#REF!</f>
        <v>#REF!</v>
      </c>
      <c r="F227" s="23" t="e">
        <f>#REF!</f>
        <v>#REF!</v>
      </c>
      <c r="G227" s="24" t="e">
        <f t="shared" si="25"/>
        <v>#REF!</v>
      </c>
      <c r="H227" s="25" t="e">
        <f t="shared" si="26"/>
        <v>#REF!</v>
      </c>
      <c r="I227" s="24" t="e">
        <f>#REF!</f>
        <v>#REF!</v>
      </c>
      <c r="J227" s="25" t="e">
        <f t="shared" si="27"/>
        <v>#REF!</v>
      </c>
      <c r="K227" s="25" t="e">
        <f t="shared" si="28"/>
        <v>#REF!</v>
      </c>
      <c r="L227" s="25" t="e">
        <f>#REF!</f>
        <v>#REF!</v>
      </c>
      <c r="M227" s="72" t="e">
        <f>#REF!</f>
        <v>#REF!</v>
      </c>
      <c r="N227" s="24"/>
      <c r="O227" s="26"/>
    </row>
    <row r="228" spans="1:15">
      <c r="A228" s="20" t="e">
        <f>#REF!</f>
        <v>#REF!</v>
      </c>
      <c r="B228" s="21"/>
      <c r="C228" s="22" t="e">
        <f>#REF!</f>
        <v>#REF!</v>
      </c>
      <c r="D228" s="23"/>
      <c r="E228" s="23" t="e">
        <f>#REF!</f>
        <v>#REF!</v>
      </c>
      <c r="F228" s="23" t="e">
        <f>#REF!</f>
        <v>#REF!</v>
      </c>
      <c r="G228" s="24" t="e">
        <f t="shared" si="25"/>
        <v>#REF!</v>
      </c>
      <c r="H228" s="25" t="e">
        <f t="shared" si="26"/>
        <v>#REF!</v>
      </c>
      <c r="I228" s="24" t="e">
        <f>#REF!</f>
        <v>#REF!</v>
      </c>
      <c r="J228" s="25" t="e">
        <f t="shared" si="27"/>
        <v>#REF!</v>
      </c>
      <c r="K228" s="25" t="e">
        <f t="shared" si="28"/>
        <v>#REF!</v>
      </c>
      <c r="L228" s="25" t="e">
        <f>#REF!</f>
        <v>#REF!</v>
      </c>
      <c r="M228" s="72" t="e">
        <f>#REF!</f>
        <v>#REF!</v>
      </c>
      <c r="N228" s="24"/>
      <c r="O228" s="26"/>
    </row>
    <row r="229" spans="1:15">
      <c r="A229" s="20" t="e">
        <f>#REF!</f>
        <v>#REF!</v>
      </c>
      <c r="B229" s="21"/>
      <c r="C229" s="22" t="e">
        <f>#REF!</f>
        <v>#REF!</v>
      </c>
      <c r="D229" s="23"/>
      <c r="E229" s="23" t="e">
        <f>#REF!</f>
        <v>#REF!</v>
      </c>
      <c r="F229" s="23" t="e">
        <f>#REF!</f>
        <v>#REF!</v>
      </c>
      <c r="G229" s="24" t="e">
        <f t="shared" si="25"/>
        <v>#REF!</v>
      </c>
      <c r="H229" s="25" t="e">
        <f t="shared" si="26"/>
        <v>#REF!</v>
      </c>
      <c r="I229" s="24" t="e">
        <f>#REF!</f>
        <v>#REF!</v>
      </c>
      <c r="J229" s="25" t="e">
        <f t="shared" si="27"/>
        <v>#REF!</v>
      </c>
      <c r="K229" s="25" t="e">
        <f t="shared" si="28"/>
        <v>#REF!</v>
      </c>
      <c r="L229" s="25" t="e">
        <f>#REF!</f>
        <v>#REF!</v>
      </c>
      <c r="M229" s="72" t="e">
        <f>#REF!</f>
        <v>#REF!</v>
      </c>
      <c r="N229" s="24"/>
      <c r="O229" s="26"/>
    </row>
    <row r="230" spans="1:15">
      <c r="A230" s="20" t="e">
        <f>#REF!</f>
        <v>#REF!</v>
      </c>
      <c r="B230" s="21"/>
      <c r="C230" s="22" t="e">
        <f>#REF!</f>
        <v>#REF!</v>
      </c>
      <c r="D230" s="23"/>
      <c r="E230" s="23" t="s">
        <v>32</v>
      </c>
      <c r="F230" s="23" t="e">
        <f>#REF!</f>
        <v>#REF!</v>
      </c>
      <c r="G230" s="24" t="e">
        <f t="shared" si="25"/>
        <v>#REF!</v>
      </c>
      <c r="H230" s="25" t="e">
        <f t="shared" si="26"/>
        <v>#REF!</v>
      </c>
      <c r="I230" s="24" t="e">
        <f>#REF!</f>
        <v>#REF!</v>
      </c>
      <c r="J230" s="25" t="e">
        <f t="shared" si="27"/>
        <v>#REF!</v>
      </c>
      <c r="K230" s="25" t="e">
        <f t="shared" si="28"/>
        <v>#REF!</v>
      </c>
      <c r="L230" s="25" t="e">
        <f>#REF!</f>
        <v>#REF!</v>
      </c>
      <c r="M230" s="72" t="e">
        <f>#REF!</f>
        <v>#REF!</v>
      </c>
      <c r="N230" s="24"/>
      <c r="O230" s="26"/>
    </row>
    <row r="231" spans="1:15">
      <c r="A231" s="20" t="e">
        <f>#REF!</f>
        <v>#REF!</v>
      </c>
      <c r="B231" s="21"/>
      <c r="C231" s="22" t="e">
        <f>#REF!</f>
        <v>#REF!</v>
      </c>
      <c r="D231" s="23"/>
      <c r="E231" s="23" t="e">
        <f>#REF!</f>
        <v>#REF!</v>
      </c>
      <c r="F231" s="23" t="e">
        <f>#REF!</f>
        <v>#REF!</v>
      </c>
      <c r="G231" s="24" t="e">
        <f t="shared" si="25"/>
        <v>#REF!</v>
      </c>
      <c r="H231" s="25" t="e">
        <f t="shared" si="26"/>
        <v>#REF!</v>
      </c>
      <c r="I231" s="24" t="e">
        <f>#REF!</f>
        <v>#REF!</v>
      </c>
      <c r="J231" s="25" t="e">
        <f t="shared" si="27"/>
        <v>#REF!</v>
      </c>
      <c r="K231" s="25" t="e">
        <f t="shared" si="28"/>
        <v>#REF!</v>
      </c>
      <c r="L231" s="25" t="e">
        <f>#REF!</f>
        <v>#REF!</v>
      </c>
      <c r="M231" s="72" t="e">
        <f>#REF!</f>
        <v>#REF!</v>
      </c>
      <c r="N231" s="24"/>
      <c r="O231" s="26"/>
    </row>
    <row r="232" spans="1:15">
      <c r="A232" s="20" t="e">
        <f>#REF!</f>
        <v>#REF!</v>
      </c>
      <c r="B232" s="21"/>
      <c r="C232" s="22" t="e">
        <f>#REF!</f>
        <v>#REF!</v>
      </c>
      <c r="D232" s="23"/>
      <c r="E232" s="23" t="e">
        <f>#REF!</f>
        <v>#REF!</v>
      </c>
      <c r="F232" s="23" t="e">
        <f>#REF!</f>
        <v>#REF!</v>
      </c>
      <c r="G232" s="24" t="e">
        <f t="shared" si="25"/>
        <v>#REF!</v>
      </c>
      <c r="H232" s="25" t="e">
        <f t="shared" si="26"/>
        <v>#REF!</v>
      </c>
      <c r="I232" s="24" t="e">
        <f>#REF!</f>
        <v>#REF!</v>
      </c>
      <c r="J232" s="25" t="e">
        <f t="shared" si="27"/>
        <v>#REF!</v>
      </c>
      <c r="K232" s="25" t="e">
        <f t="shared" si="28"/>
        <v>#REF!</v>
      </c>
      <c r="L232" s="25" t="e">
        <f>#REF!</f>
        <v>#REF!</v>
      </c>
      <c r="M232" s="72" t="e">
        <f>#REF!</f>
        <v>#REF!</v>
      </c>
      <c r="N232" s="24"/>
      <c r="O232" s="26"/>
    </row>
    <row r="233" spans="1:15">
      <c r="A233" s="20" t="e">
        <f>#REF!</f>
        <v>#REF!</v>
      </c>
      <c r="B233" s="21"/>
      <c r="C233" s="22" t="e">
        <f>#REF!</f>
        <v>#REF!</v>
      </c>
      <c r="D233" s="23"/>
      <c r="E233" s="23" t="e">
        <f>#REF!</f>
        <v>#REF!</v>
      </c>
      <c r="F233" s="23" t="e">
        <f>#REF!</f>
        <v>#REF!</v>
      </c>
      <c r="G233" s="24" t="e">
        <f t="shared" si="25"/>
        <v>#REF!</v>
      </c>
      <c r="H233" s="25" t="e">
        <f t="shared" si="26"/>
        <v>#REF!</v>
      </c>
      <c r="I233" s="24" t="e">
        <f>#REF!</f>
        <v>#REF!</v>
      </c>
      <c r="J233" s="25" t="e">
        <f t="shared" si="27"/>
        <v>#REF!</v>
      </c>
      <c r="K233" s="25" t="e">
        <f t="shared" si="28"/>
        <v>#REF!</v>
      </c>
      <c r="L233" s="25" t="e">
        <f>#REF!</f>
        <v>#REF!</v>
      </c>
      <c r="M233" s="72" t="e">
        <f>#REF!</f>
        <v>#REF!</v>
      </c>
      <c r="N233" s="24"/>
      <c r="O233" s="26"/>
    </row>
    <row r="234" spans="1:15">
      <c r="A234" s="20" t="e">
        <f>#REF!</f>
        <v>#REF!</v>
      </c>
      <c r="B234" s="21"/>
      <c r="C234" s="22" t="e">
        <f>#REF!</f>
        <v>#REF!</v>
      </c>
      <c r="D234" s="23"/>
      <c r="E234" s="23" t="e">
        <f>#REF!</f>
        <v>#REF!</v>
      </c>
      <c r="F234" s="23" t="e">
        <f>#REF!</f>
        <v>#REF!</v>
      </c>
      <c r="G234" s="24" t="e">
        <f t="shared" si="25"/>
        <v>#REF!</v>
      </c>
      <c r="H234" s="25" t="e">
        <f t="shared" si="26"/>
        <v>#REF!</v>
      </c>
      <c r="I234" s="24" t="e">
        <f>#REF!</f>
        <v>#REF!</v>
      </c>
      <c r="J234" s="25" t="e">
        <f t="shared" si="27"/>
        <v>#REF!</v>
      </c>
      <c r="K234" s="25" t="e">
        <f t="shared" si="28"/>
        <v>#REF!</v>
      </c>
      <c r="L234" s="25" t="e">
        <f>#REF!</f>
        <v>#REF!</v>
      </c>
      <c r="M234" s="72" t="e">
        <f>#REF!</f>
        <v>#REF!</v>
      </c>
      <c r="N234" s="24"/>
      <c r="O234" s="26"/>
    </row>
    <row r="235" spans="1:15">
      <c r="A235" s="20" t="e">
        <f>#REF!</f>
        <v>#REF!</v>
      </c>
      <c r="B235" s="21"/>
      <c r="C235" s="22" t="e">
        <f>#REF!</f>
        <v>#REF!</v>
      </c>
      <c r="D235" s="23"/>
      <c r="E235" s="23" t="e">
        <f>#REF!</f>
        <v>#REF!</v>
      </c>
      <c r="F235" s="23" t="e">
        <f>#REF!</f>
        <v>#REF!</v>
      </c>
      <c r="G235" s="24" t="e">
        <f t="shared" si="25"/>
        <v>#REF!</v>
      </c>
      <c r="H235" s="25" t="e">
        <f t="shared" si="26"/>
        <v>#REF!</v>
      </c>
      <c r="I235" s="24" t="e">
        <f>#REF!</f>
        <v>#REF!</v>
      </c>
      <c r="J235" s="25" t="e">
        <f t="shared" si="27"/>
        <v>#REF!</v>
      </c>
      <c r="K235" s="25" t="e">
        <f t="shared" si="28"/>
        <v>#REF!</v>
      </c>
      <c r="L235" s="25" t="e">
        <f>#REF!</f>
        <v>#REF!</v>
      </c>
      <c r="M235" s="72" t="e">
        <f>#REF!</f>
        <v>#REF!</v>
      </c>
      <c r="N235" s="24"/>
      <c r="O235" s="26"/>
    </row>
    <row r="236" spans="1:15">
      <c r="A236" s="20" t="e">
        <f>#REF!</f>
        <v>#REF!</v>
      </c>
      <c r="B236" s="21"/>
      <c r="C236" s="22" t="e">
        <f>#REF!</f>
        <v>#REF!</v>
      </c>
      <c r="D236" s="23"/>
      <c r="E236" s="23" t="e">
        <f>#REF!</f>
        <v>#REF!</v>
      </c>
      <c r="F236" s="23" t="e">
        <f>#REF!</f>
        <v>#REF!</v>
      </c>
      <c r="G236" s="24" t="e">
        <f t="shared" si="25"/>
        <v>#REF!</v>
      </c>
      <c r="H236" s="25" t="e">
        <f t="shared" si="26"/>
        <v>#REF!</v>
      </c>
      <c r="I236" s="24" t="e">
        <f>#REF!</f>
        <v>#REF!</v>
      </c>
      <c r="J236" s="25" t="e">
        <f t="shared" si="27"/>
        <v>#REF!</v>
      </c>
      <c r="K236" s="25" t="e">
        <f t="shared" si="28"/>
        <v>#REF!</v>
      </c>
      <c r="L236" s="25" t="e">
        <f>#REF!</f>
        <v>#REF!</v>
      </c>
      <c r="M236" s="72" t="e">
        <f>#REF!</f>
        <v>#REF!</v>
      </c>
      <c r="N236" s="24"/>
      <c r="O236" s="26"/>
    </row>
    <row r="237" spans="1:15">
      <c r="A237" s="20" t="e">
        <f>#REF!</f>
        <v>#REF!</v>
      </c>
      <c r="B237" s="21"/>
      <c r="C237" s="22" t="e">
        <f>#REF!</f>
        <v>#REF!</v>
      </c>
      <c r="D237" s="23"/>
      <c r="E237" s="23" t="e">
        <f>#REF!</f>
        <v>#REF!</v>
      </c>
      <c r="F237" s="23" t="e">
        <f>#REF!</f>
        <v>#REF!</v>
      </c>
      <c r="G237" s="24" t="e">
        <f t="shared" si="25"/>
        <v>#REF!</v>
      </c>
      <c r="H237" s="25" t="e">
        <f t="shared" si="26"/>
        <v>#REF!</v>
      </c>
      <c r="I237" s="24" t="e">
        <f>#REF!</f>
        <v>#REF!</v>
      </c>
      <c r="J237" s="25" t="e">
        <f t="shared" si="27"/>
        <v>#REF!</v>
      </c>
      <c r="K237" s="25" t="e">
        <f t="shared" si="28"/>
        <v>#REF!</v>
      </c>
      <c r="L237" s="25" t="e">
        <f>#REF!</f>
        <v>#REF!</v>
      </c>
      <c r="M237" s="72" t="e">
        <f>#REF!</f>
        <v>#REF!</v>
      </c>
      <c r="N237" s="24"/>
      <c r="O237" s="26"/>
    </row>
    <row r="238" spans="1:15">
      <c r="A238" s="20" t="e">
        <f>#REF!</f>
        <v>#REF!</v>
      </c>
      <c r="B238" s="21"/>
      <c r="C238" s="22" t="e">
        <f>#REF!</f>
        <v>#REF!</v>
      </c>
      <c r="D238" s="23"/>
      <c r="E238" s="23" t="e">
        <f>#REF!</f>
        <v>#REF!</v>
      </c>
      <c r="F238" s="23" t="e">
        <f>#REF!</f>
        <v>#REF!</v>
      </c>
      <c r="G238" s="24" t="e">
        <f t="shared" si="25"/>
        <v>#REF!</v>
      </c>
      <c r="H238" s="25" t="e">
        <f t="shared" si="26"/>
        <v>#REF!</v>
      </c>
      <c r="I238" s="24" t="e">
        <f>#REF!</f>
        <v>#REF!</v>
      </c>
      <c r="J238" s="25" t="e">
        <f t="shared" si="27"/>
        <v>#REF!</v>
      </c>
      <c r="K238" s="25" t="e">
        <f t="shared" si="28"/>
        <v>#REF!</v>
      </c>
      <c r="L238" s="25" t="e">
        <f>#REF!</f>
        <v>#REF!</v>
      </c>
      <c r="M238" s="72" t="e">
        <f>#REF!</f>
        <v>#REF!</v>
      </c>
      <c r="N238" s="24"/>
      <c r="O238" s="26"/>
    </row>
    <row r="239" spans="1:15">
      <c r="A239" s="20" t="e">
        <f>#REF!</f>
        <v>#REF!</v>
      </c>
      <c r="B239" s="21"/>
      <c r="C239" s="22" t="e">
        <f>#REF!</f>
        <v>#REF!</v>
      </c>
      <c r="D239" s="23"/>
      <c r="E239" s="23" t="e">
        <f>#REF!</f>
        <v>#REF!</v>
      </c>
      <c r="F239" s="23" t="e">
        <f>#REF!</f>
        <v>#REF!</v>
      </c>
      <c r="G239" s="24" t="e">
        <f t="shared" si="25"/>
        <v>#REF!</v>
      </c>
      <c r="H239" s="25" t="e">
        <f t="shared" si="26"/>
        <v>#REF!</v>
      </c>
      <c r="I239" s="24" t="e">
        <f>#REF!</f>
        <v>#REF!</v>
      </c>
      <c r="J239" s="25" t="e">
        <f t="shared" si="27"/>
        <v>#REF!</v>
      </c>
      <c r="K239" s="25" t="e">
        <f t="shared" si="28"/>
        <v>#REF!</v>
      </c>
      <c r="L239" s="25" t="e">
        <f>#REF!</f>
        <v>#REF!</v>
      </c>
      <c r="M239" s="72" t="e">
        <f>#REF!</f>
        <v>#REF!</v>
      </c>
      <c r="N239" s="24"/>
      <c r="O239" s="26"/>
    </row>
    <row r="240" spans="1:15">
      <c r="A240" s="20" t="e">
        <f>#REF!</f>
        <v>#REF!</v>
      </c>
      <c r="B240" s="21"/>
      <c r="C240" s="22" t="e">
        <f>#REF!</f>
        <v>#REF!</v>
      </c>
      <c r="D240" s="23"/>
      <c r="E240" s="23" t="e">
        <f>#REF!</f>
        <v>#REF!</v>
      </c>
      <c r="F240" s="23" t="e">
        <f>#REF!</f>
        <v>#REF!</v>
      </c>
      <c r="G240" s="24" t="e">
        <f t="shared" si="25"/>
        <v>#REF!</v>
      </c>
      <c r="H240" s="25" t="e">
        <f t="shared" si="26"/>
        <v>#REF!</v>
      </c>
      <c r="I240" s="24" t="e">
        <f>#REF!</f>
        <v>#REF!</v>
      </c>
      <c r="J240" s="25" t="e">
        <f t="shared" si="27"/>
        <v>#REF!</v>
      </c>
      <c r="K240" s="25" t="e">
        <f t="shared" si="28"/>
        <v>#REF!</v>
      </c>
      <c r="L240" s="25" t="e">
        <f>#REF!</f>
        <v>#REF!</v>
      </c>
      <c r="M240" s="72" t="e">
        <f>#REF!</f>
        <v>#REF!</v>
      </c>
      <c r="N240" s="24"/>
      <c r="O240" s="26"/>
    </row>
    <row r="241" spans="1:15">
      <c r="A241" s="20" t="e">
        <f>#REF!</f>
        <v>#REF!</v>
      </c>
      <c r="B241" s="21"/>
      <c r="C241" s="22" t="e">
        <f>#REF!</f>
        <v>#REF!</v>
      </c>
      <c r="D241" s="23"/>
      <c r="E241" s="23" t="e">
        <f>#REF!</f>
        <v>#REF!</v>
      </c>
      <c r="F241" s="23" t="e">
        <f>#REF!</f>
        <v>#REF!</v>
      </c>
      <c r="G241" s="24" t="e">
        <f t="shared" si="25"/>
        <v>#REF!</v>
      </c>
      <c r="H241" s="25" t="e">
        <f t="shared" si="26"/>
        <v>#REF!</v>
      </c>
      <c r="I241" s="24" t="e">
        <f>#REF!</f>
        <v>#REF!</v>
      </c>
      <c r="J241" s="25" t="e">
        <f t="shared" si="27"/>
        <v>#REF!</v>
      </c>
      <c r="K241" s="25" t="e">
        <f t="shared" si="28"/>
        <v>#REF!</v>
      </c>
      <c r="L241" s="25" t="e">
        <f>#REF!</f>
        <v>#REF!</v>
      </c>
      <c r="M241" s="72" t="e">
        <f>#REF!</f>
        <v>#REF!</v>
      </c>
      <c r="N241" s="24"/>
      <c r="O241" s="26"/>
    </row>
    <row r="242" spans="1:15">
      <c r="A242" s="20" t="e">
        <f>#REF!</f>
        <v>#REF!</v>
      </c>
      <c r="B242" s="21"/>
      <c r="C242" s="22" t="e">
        <f>#REF!</f>
        <v>#REF!</v>
      </c>
      <c r="D242" s="23"/>
      <c r="E242" s="23" t="e">
        <f>#REF!</f>
        <v>#REF!</v>
      </c>
      <c r="F242" s="23" t="e">
        <f>#REF!</f>
        <v>#REF!</v>
      </c>
      <c r="G242" s="24" t="e">
        <f t="shared" si="25"/>
        <v>#REF!</v>
      </c>
      <c r="H242" s="25" t="e">
        <f t="shared" si="26"/>
        <v>#REF!</v>
      </c>
      <c r="I242" s="24" t="e">
        <f>#REF!</f>
        <v>#REF!</v>
      </c>
      <c r="J242" s="25" t="e">
        <f t="shared" si="27"/>
        <v>#REF!</v>
      </c>
      <c r="K242" s="25" t="e">
        <f t="shared" si="28"/>
        <v>#REF!</v>
      </c>
      <c r="L242" s="25" t="e">
        <f>#REF!</f>
        <v>#REF!</v>
      </c>
      <c r="M242" s="72" t="e">
        <f>#REF!</f>
        <v>#REF!</v>
      </c>
      <c r="N242" s="24"/>
      <c r="O242" s="26"/>
    </row>
    <row r="243" spans="1:15">
      <c r="A243" s="20" t="e">
        <f>#REF!</f>
        <v>#REF!</v>
      </c>
      <c r="B243" s="21"/>
      <c r="C243" s="22" t="e">
        <f>#REF!</f>
        <v>#REF!</v>
      </c>
      <c r="D243" s="23"/>
      <c r="E243" s="23" t="e">
        <f>#REF!</f>
        <v>#REF!</v>
      </c>
      <c r="F243" s="23" t="e">
        <f>#REF!</f>
        <v>#REF!</v>
      </c>
      <c r="G243" s="24" t="e">
        <f t="shared" si="25"/>
        <v>#REF!</v>
      </c>
      <c r="H243" s="25" t="e">
        <f t="shared" si="26"/>
        <v>#REF!</v>
      </c>
      <c r="I243" s="24" t="e">
        <f>#REF!</f>
        <v>#REF!</v>
      </c>
      <c r="J243" s="25" t="e">
        <f t="shared" si="27"/>
        <v>#REF!</v>
      </c>
      <c r="K243" s="25" t="e">
        <f t="shared" si="28"/>
        <v>#REF!</v>
      </c>
      <c r="L243" s="25" t="e">
        <f>#REF!</f>
        <v>#REF!</v>
      </c>
      <c r="M243" s="72" t="e">
        <f>#REF!</f>
        <v>#REF!</v>
      </c>
      <c r="N243" s="24"/>
      <c r="O243" s="26"/>
    </row>
    <row r="244" spans="1:15">
      <c r="A244" s="20" t="e">
        <f>#REF!</f>
        <v>#REF!</v>
      </c>
      <c r="B244" s="21"/>
      <c r="C244" s="22" t="e">
        <f>#REF!</f>
        <v>#REF!</v>
      </c>
      <c r="D244" s="23"/>
      <c r="E244" s="23" t="e">
        <f>#REF!</f>
        <v>#REF!</v>
      </c>
      <c r="F244" s="23" t="e">
        <f>#REF!</f>
        <v>#REF!</v>
      </c>
      <c r="G244" s="24" t="e">
        <f t="shared" si="25"/>
        <v>#REF!</v>
      </c>
      <c r="H244" s="25" t="e">
        <f t="shared" si="26"/>
        <v>#REF!</v>
      </c>
      <c r="I244" s="24" t="e">
        <f>#REF!</f>
        <v>#REF!</v>
      </c>
      <c r="J244" s="25" t="e">
        <f t="shared" si="27"/>
        <v>#REF!</v>
      </c>
      <c r="K244" s="25" t="e">
        <f t="shared" si="28"/>
        <v>#REF!</v>
      </c>
      <c r="L244" s="25" t="e">
        <f>#REF!</f>
        <v>#REF!</v>
      </c>
      <c r="M244" s="72" t="e">
        <f>#REF!</f>
        <v>#REF!</v>
      </c>
      <c r="N244" s="24"/>
      <c r="O244" s="26"/>
    </row>
    <row r="245" spans="1:15">
      <c r="A245" s="20" t="e">
        <f>#REF!</f>
        <v>#REF!</v>
      </c>
      <c r="B245" s="21"/>
      <c r="C245" s="22" t="e">
        <f>#REF!</f>
        <v>#REF!</v>
      </c>
      <c r="D245" s="23"/>
      <c r="E245" s="23" t="e">
        <f>#REF!</f>
        <v>#REF!</v>
      </c>
      <c r="F245" s="23" t="e">
        <f>#REF!</f>
        <v>#REF!</v>
      </c>
      <c r="G245" s="24" t="e">
        <f t="shared" si="25"/>
        <v>#REF!</v>
      </c>
      <c r="H245" s="25" t="e">
        <f t="shared" si="26"/>
        <v>#REF!</v>
      </c>
      <c r="I245" s="24" t="e">
        <f>#REF!</f>
        <v>#REF!</v>
      </c>
      <c r="J245" s="25" t="e">
        <f t="shared" si="27"/>
        <v>#REF!</v>
      </c>
      <c r="K245" s="25" t="e">
        <f t="shared" si="28"/>
        <v>#REF!</v>
      </c>
      <c r="L245" s="25" t="e">
        <f>#REF!</f>
        <v>#REF!</v>
      </c>
      <c r="M245" s="72" t="e">
        <f>#REF!</f>
        <v>#REF!</v>
      </c>
      <c r="N245" s="24"/>
      <c r="O245" s="26"/>
    </row>
    <row r="246" spans="1:15">
      <c r="A246" s="20" t="e">
        <f>#REF!</f>
        <v>#REF!</v>
      </c>
      <c r="B246" s="21"/>
      <c r="C246" s="22" t="e">
        <f>#REF!</f>
        <v>#REF!</v>
      </c>
      <c r="D246" s="23"/>
      <c r="E246" s="23" t="e">
        <f>#REF!</f>
        <v>#REF!</v>
      </c>
      <c r="F246" s="23" t="e">
        <f>#REF!</f>
        <v>#REF!</v>
      </c>
      <c r="G246" s="24" t="e">
        <f t="shared" si="25"/>
        <v>#REF!</v>
      </c>
      <c r="H246" s="25" t="e">
        <f t="shared" si="26"/>
        <v>#REF!</v>
      </c>
      <c r="I246" s="24" t="e">
        <f>#REF!</f>
        <v>#REF!</v>
      </c>
      <c r="J246" s="25" t="e">
        <f t="shared" si="27"/>
        <v>#REF!</v>
      </c>
      <c r="K246" s="25" t="e">
        <f t="shared" si="28"/>
        <v>#REF!</v>
      </c>
      <c r="L246" s="25" t="e">
        <f>#REF!</f>
        <v>#REF!</v>
      </c>
      <c r="M246" s="72" t="e">
        <f>#REF!</f>
        <v>#REF!</v>
      </c>
      <c r="N246" s="24"/>
      <c r="O246" s="26"/>
    </row>
    <row r="247" spans="1:15">
      <c r="A247" s="20" t="e">
        <f>#REF!</f>
        <v>#REF!</v>
      </c>
      <c r="B247" s="21"/>
      <c r="C247" s="22" t="e">
        <f>#REF!</f>
        <v>#REF!</v>
      </c>
      <c r="D247" s="23"/>
      <c r="E247" s="23" t="e">
        <f>#REF!</f>
        <v>#REF!</v>
      </c>
      <c r="F247" s="23" t="e">
        <f>#REF!</f>
        <v>#REF!</v>
      </c>
      <c r="G247" s="24" t="e">
        <f t="shared" si="25"/>
        <v>#REF!</v>
      </c>
      <c r="H247" s="25" t="e">
        <f t="shared" si="26"/>
        <v>#REF!</v>
      </c>
      <c r="I247" s="24" t="e">
        <f>#REF!</f>
        <v>#REF!</v>
      </c>
      <c r="J247" s="25" t="e">
        <f t="shared" si="27"/>
        <v>#REF!</v>
      </c>
      <c r="K247" s="25" t="e">
        <f t="shared" si="28"/>
        <v>#REF!</v>
      </c>
      <c r="L247" s="25" t="e">
        <f>#REF!</f>
        <v>#REF!</v>
      </c>
      <c r="M247" s="72" t="e">
        <f>#REF!</f>
        <v>#REF!</v>
      </c>
      <c r="N247" s="24"/>
      <c r="O247" s="26"/>
    </row>
    <row r="248" spans="1:15">
      <c r="A248" s="20" t="e">
        <f>#REF!</f>
        <v>#REF!</v>
      </c>
      <c r="B248" s="21"/>
      <c r="C248" s="22" t="e">
        <f>#REF!</f>
        <v>#REF!</v>
      </c>
      <c r="D248" s="23"/>
      <c r="E248" s="23" t="e">
        <f>#REF!</f>
        <v>#REF!</v>
      </c>
      <c r="F248" s="23" t="e">
        <f>#REF!</f>
        <v>#REF!</v>
      </c>
      <c r="G248" s="24" t="e">
        <f t="shared" si="25"/>
        <v>#REF!</v>
      </c>
      <c r="H248" s="25" t="e">
        <f t="shared" si="26"/>
        <v>#REF!</v>
      </c>
      <c r="I248" s="24" t="e">
        <f>#REF!</f>
        <v>#REF!</v>
      </c>
      <c r="J248" s="25" t="e">
        <f t="shared" si="27"/>
        <v>#REF!</v>
      </c>
      <c r="K248" s="25" t="e">
        <f t="shared" si="28"/>
        <v>#REF!</v>
      </c>
      <c r="L248" s="25" t="e">
        <f>#REF!</f>
        <v>#REF!</v>
      </c>
      <c r="M248" s="72" t="e">
        <f>#REF!</f>
        <v>#REF!</v>
      </c>
      <c r="N248" s="24"/>
      <c r="O248" s="26"/>
    </row>
    <row r="249" spans="1:15">
      <c r="A249" s="20" t="e">
        <f>#REF!</f>
        <v>#REF!</v>
      </c>
      <c r="B249" s="21"/>
      <c r="C249" s="22" t="e">
        <f>#REF!</f>
        <v>#REF!</v>
      </c>
      <c r="D249" s="23"/>
      <c r="E249" s="23" t="e">
        <f>#REF!</f>
        <v>#REF!</v>
      </c>
      <c r="F249" s="23" t="e">
        <f>#REF!</f>
        <v>#REF!</v>
      </c>
      <c r="G249" s="24" t="e">
        <f t="shared" si="25"/>
        <v>#REF!</v>
      </c>
      <c r="H249" s="25" t="e">
        <f t="shared" si="26"/>
        <v>#REF!</v>
      </c>
      <c r="I249" s="24" t="e">
        <f>#REF!</f>
        <v>#REF!</v>
      </c>
      <c r="J249" s="25" t="e">
        <f t="shared" si="27"/>
        <v>#REF!</v>
      </c>
      <c r="K249" s="25" t="e">
        <f t="shared" si="28"/>
        <v>#REF!</v>
      </c>
      <c r="L249" s="25" t="e">
        <f>#REF!</f>
        <v>#REF!</v>
      </c>
      <c r="M249" s="72" t="e">
        <f>#REF!</f>
        <v>#REF!</v>
      </c>
      <c r="N249" s="24"/>
      <c r="O249" s="26"/>
    </row>
    <row r="250" spans="1:15">
      <c r="A250" s="20" t="e">
        <f>#REF!</f>
        <v>#REF!</v>
      </c>
      <c r="B250" s="21"/>
      <c r="C250" s="22" t="e">
        <f>#REF!</f>
        <v>#REF!</v>
      </c>
      <c r="D250" s="23"/>
      <c r="E250" s="23" t="e">
        <f>#REF!</f>
        <v>#REF!</v>
      </c>
      <c r="F250" s="23" t="e">
        <f>#REF!</f>
        <v>#REF!</v>
      </c>
      <c r="G250" s="24" t="e">
        <f t="shared" si="25"/>
        <v>#REF!</v>
      </c>
      <c r="H250" s="25" t="e">
        <f t="shared" si="26"/>
        <v>#REF!</v>
      </c>
      <c r="I250" s="24" t="e">
        <f>#REF!</f>
        <v>#REF!</v>
      </c>
      <c r="J250" s="25" t="e">
        <f t="shared" si="27"/>
        <v>#REF!</v>
      </c>
      <c r="K250" s="25" t="e">
        <f t="shared" si="28"/>
        <v>#REF!</v>
      </c>
      <c r="L250" s="25" t="e">
        <f>#REF!</f>
        <v>#REF!</v>
      </c>
      <c r="M250" s="72" t="e">
        <f>#REF!</f>
        <v>#REF!</v>
      </c>
      <c r="N250" s="24"/>
      <c r="O250" s="26"/>
    </row>
    <row r="251" spans="1:15">
      <c r="A251" s="20" t="e">
        <f>#REF!</f>
        <v>#REF!</v>
      </c>
      <c r="B251" s="21"/>
      <c r="C251" s="22" t="e">
        <f>#REF!</f>
        <v>#REF!</v>
      </c>
      <c r="D251" s="23"/>
      <c r="E251" s="23" t="e">
        <f>#REF!</f>
        <v>#REF!</v>
      </c>
      <c r="F251" s="23" t="e">
        <f>#REF!</f>
        <v>#REF!</v>
      </c>
      <c r="G251" s="24" t="e">
        <f t="shared" si="25"/>
        <v>#REF!</v>
      </c>
      <c r="H251" s="25" t="e">
        <f t="shared" si="26"/>
        <v>#REF!</v>
      </c>
      <c r="I251" s="24" t="e">
        <f>#REF!</f>
        <v>#REF!</v>
      </c>
      <c r="J251" s="25" t="e">
        <f t="shared" si="27"/>
        <v>#REF!</v>
      </c>
      <c r="K251" s="25" t="e">
        <f t="shared" si="28"/>
        <v>#REF!</v>
      </c>
      <c r="L251" s="25" t="e">
        <f>#REF!</f>
        <v>#REF!</v>
      </c>
      <c r="M251" s="72" t="e">
        <f>#REF!</f>
        <v>#REF!</v>
      </c>
      <c r="N251" s="24"/>
      <c r="O251" s="26"/>
    </row>
    <row r="252" spans="1:15">
      <c r="A252" s="20" t="e">
        <f>#REF!</f>
        <v>#REF!</v>
      </c>
      <c r="B252" s="21"/>
      <c r="C252" s="22" t="e">
        <f>#REF!</f>
        <v>#REF!</v>
      </c>
      <c r="D252" s="23"/>
      <c r="E252" s="23" t="e">
        <f>#REF!</f>
        <v>#REF!</v>
      </c>
      <c r="F252" s="23" t="e">
        <f>#REF!</f>
        <v>#REF!</v>
      </c>
      <c r="G252" s="24" t="e">
        <f t="shared" si="25"/>
        <v>#REF!</v>
      </c>
      <c r="H252" s="25" t="e">
        <f t="shared" si="26"/>
        <v>#REF!</v>
      </c>
      <c r="I252" s="24" t="e">
        <f>#REF!</f>
        <v>#REF!</v>
      </c>
      <c r="J252" s="25" t="e">
        <f t="shared" si="27"/>
        <v>#REF!</v>
      </c>
      <c r="K252" s="25" t="e">
        <f t="shared" si="28"/>
        <v>#REF!</v>
      </c>
      <c r="L252" s="25" t="e">
        <f>#REF!</f>
        <v>#REF!</v>
      </c>
      <c r="M252" s="72" t="e">
        <f>#REF!</f>
        <v>#REF!</v>
      </c>
      <c r="N252" s="24"/>
      <c r="O252" s="26"/>
    </row>
    <row r="253" spans="1:15">
      <c r="A253" s="20" t="e">
        <f>#REF!</f>
        <v>#REF!</v>
      </c>
      <c r="B253" s="21"/>
      <c r="C253" s="22" t="e">
        <f>#REF!</f>
        <v>#REF!</v>
      </c>
      <c r="D253" s="23"/>
      <c r="E253" s="23" t="e">
        <f>#REF!</f>
        <v>#REF!</v>
      </c>
      <c r="F253" s="23" t="e">
        <f>#REF!</f>
        <v>#REF!</v>
      </c>
      <c r="G253" s="24" t="e">
        <f t="shared" si="25"/>
        <v>#REF!</v>
      </c>
      <c r="H253" s="25" t="e">
        <f t="shared" si="26"/>
        <v>#REF!</v>
      </c>
      <c r="I253" s="24" t="e">
        <f>#REF!</f>
        <v>#REF!</v>
      </c>
      <c r="J253" s="25" t="e">
        <f t="shared" si="27"/>
        <v>#REF!</v>
      </c>
      <c r="K253" s="25" t="e">
        <f t="shared" si="28"/>
        <v>#REF!</v>
      </c>
      <c r="L253" s="25" t="e">
        <f>#REF!</f>
        <v>#REF!</v>
      </c>
      <c r="M253" s="72" t="e">
        <f>#REF!</f>
        <v>#REF!</v>
      </c>
      <c r="N253" s="24"/>
      <c r="O253" s="26"/>
    </row>
    <row r="254" spans="1:15">
      <c r="A254" s="20" t="e">
        <f>#REF!</f>
        <v>#REF!</v>
      </c>
      <c r="B254" s="21"/>
      <c r="C254" s="22" t="e">
        <f>#REF!</f>
        <v>#REF!</v>
      </c>
      <c r="D254" s="23"/>
      <c r="E254" s="23" t="e">
        <f>#REF!</f>
        <v>#REF!</v>
      </c>
      <c r="F254" s="23" t="e">
        <f>#REF!</f>
        <v>#REF!</v>
      </c>
      <c r="G254" s="24" t="e">
        <f t="shared" si="25"/>
        <v>#REF!</v>
      </c>
      <c r="H254" s="25" t="e">
        <f t="shared" si="26"/>
        <v>#REF!</v>
      </c>
      <c r="I254" s="24" t="e">
        <f>#REF!</f>
        <v>#REF!</v>
      </c>
      <c r="J254" s="25" t="e">
        <f t="shared" si="27"/>
        <v>#REF!</v>
      </c>
      <c r="K254" s="25" t="e">
        <f t="shared" si="28"/>
        <v>#REF!</v>
      </c>
      <c r="L254" s="25" t="e">
        <f>#REF!</f>
        <v>#REF!</v>
      </c>
      <c r="M254" s="72" t="e">
        <f>#REF!</f>
        <v>#REF!</v>
      </c>
      <c r="N254" s="24"/>
      <c r="O254" s="26"/>
    </row>
    <row r="255" spans="1:15">
      <c r="A255" s="20" t="e">
        <f>#REF!</f>
        <v>#REF!</v>
      </c>
      <c r="B255" s="21"/>
      <c r="C255" s="22" t="e">
        <f>#REF!</f>
        <v>#REF!</v>
      </c>
      <c r="D255" s="23"/>
      <c r="E255" s="23" t="e">
        <f>#REF!</f>
        <v>#REF!</v>
      </c>
      <c r="F255" s="23" t="e">
        <f>#REF!</f>
        <v>#REF!</v>
      </c>
      <c r="G255" s="24" t="e">
        <f t="shared" si="25"/>
        <v>#REF!</v>
      </c>
      <c r="H255" s="25" t="e">
        <f t="shared" si="26"/>
        <v>#REF!</v>
      </c>
      <c r="I255" s="24" t="e">
        <f>#REF!</f>
        <v>#REF!</v>
      </c>
      <c r="J255" s="25" t="e">
        <f t="shared" si="27"/>
        <v>#REF!</v>
      </c>
      <c r="K255" s="25" t="e">
        <f t="shared" si="28"/>
        <v>#REF!</v>
      </c>
      <c r="L255" s="25" t="e">
        <f>#REF!</f>
        <v>#REF!</v>
      </c>
      <c r="M255" s="72" t="e">
        <f>#REF!</f>
        <v>#REF!</v>
      </c>
      <c r="N255" s="24"/>
      <c r="O255" s="26"/>
    </row>
    <row r="256" spans="1:15">
      <c r="A256" s="20" t="e">
        <f>#REF!</f>
        <v>#REF!</v>
      </c>
      <c r="B256" s="21"/>
      <c r="C256" s="22" t="e">
        <f>#REF!</f>
        <v>#REF!</v>
      </c>
      <c r="D256" s="23"/>
      <c r="E256" s="23" t="e">
        <f>#REF!</f>
        <v>#REF!</v>
      </c>
      <c r="F256" s="23" t="e">
        <f>#REF!</f>
        <v>#REF!</v>
      </c>
      <c r="G256" s="24" t="e">
        <f t="shared" si="25"/>
        <v>#REF!</v>
      </c>
      <c r="H256" s="25" t="e">
        <f t="shared" si="26"/>
        <v>#REF!</v>
      </c>
      <c r="I256" s="24" t="e">
        <f>#REF!</f>
        <v>#REF!</v>
      </c>
      <c r="J256" s="25" t="e">
        <f t="shared" si="27"/>
        <v>#REF!</v>
      </c>
      <c r="K256" s="25" t="e">
        <f t="shared" si="28"/>
        <v>#REF!</v>
      </c>
      <c r="L256" s="25" t="e">
        <f>#REF!</f>
        <v>#REF!</v>
      </c>
      <c r="M256" s="72" t="e">
        <f>#REF!</f>
        <v>#REF!</v>
      </c>
      <c r="N256" s="24"/>
      <c r="O256" s="26"/>
    </row>
    <row r="257" spans="1:15">
      <c r="A257" s="20" t="e">
        <f>#REF!</f>
        <v>#REF!</v>
      </c>
      <c r="B257" s="21"/>
      <c r="C257" s="22" t="e">
        <f>#REF!</f>
        <v>#REF!</v>
      </c>
      <c r="D257" s="23"/>
      <c r="E257" s="23" t="e">
        <f>#REF!</f>
        <v>#REF!</v>
      </c>
      <c r="F257" s="23" t="e">
        <f>#REF!</f>
        <v>#REF!</v>
      </c>
      <c r="G257" s="24" t="e">
        <f t="shared" si="25"/>
        <v>#REF!</v>
      </c>
      <c r="H257" s="25" t="e">
        <f t="shared" si="26"/>
        <v>#REF!</v>
      </c>
      <c r="I257" s="24" t="e">
        <f>#REF!</f>
        <v>#REF!</v>
      </c>
      <c r="J257" s="25" t="e">
        <f t="shared" si="27"/>
        <v>#REF!</v>
      </c>
      <c r="K257" s="25" t="e">
        <f t="shared" si="28"/>
        <v>#REF!</v>
      </c>
      <c r="L257" s="25" t="e">
        <f>#REF!</f>
        <v>#REF!</v>
      </c>
      <c r="M257" s="72" t="e">
        <f>#REF!</f>
        <v>#REF!</v>
      </c>
      <c r="N257" s="24"/>
      <c r="O257" s="26"/>
    </row>
    <row r="258" spans="1:15">
      <c r="A258" s="20" t="e">
        <f>#REF!</f>
        <v>#REF!</v>
      </c>
      <c r="B258" s="21"/>
      <c r="C258" s="22" t="e">
        <f>#REF!</f>
        <v>#REF!</v>
      </c>
      <c r="D258" s="23"/>
      <c r="E258" s="23" t="e">
        <f>#REF!</f>
        <v>#REF!</v>
      </c>
      <c r="F258" s="23" t="e">
        <f>#REF!</f>
        <v>#REF!</v>
      </c>
      <c r="G258" s="24" t="e">
        <f t="shared" si="25"/>
        <v>#REF!</v>
      </c>
      <c r="H258" s="25" t="e">
        <f t="shared" si="26"/>
        <v>#REF!</v>
      </c>
      <c r="I258" s="24" t="e">
        <f>#REF!</f>
        <v>#REF!</v>
      </c>
      <c r="J258" s="25" t="e">
        <f t="shared" si="27"/>
        <v>#REF!</v>
      </c>
      <c r="K258" s="25" t="e">
        <f t="shared" si="28"/>
        <v>#REF!</v>
      </c>
      <c r="L258" s="25" t="e">
        <f>#REF!</f>
        <v>#REF!</v>
      </c>
      <c r="M258" s="72" t="e">
        <f>#REF!</f>
        <v>#REF!</v>
      </c>
      <c r="N258" s="24"/>
      <c r="O258" s="26"/>
    </row>
    <row r="259" spans="1:15">
      <c r="A259" s="20" t="e">
        <f>#REF!</f>
        <v>#REF!</v>
      </c>
      <c r="B259" s="21"/>
      <c r="C259" s="22" t="e">
        <f>#REF!</f>
        <v>#REF!</v>
      </c>
      <c r="D259" s="23"/>
      <c r="E259" s="23" t="e">
        <f>#REF!</f>
        <v>#REF!</v>
      </c>
      <c r="F259" s="23" t="e">
        <f>#REF!</f>
        <v>#REF!</v>
      </c>
      <c r="G259" s="24" t="e">
        <f t="shared" si="25"/>
        <v>#REF!</v>
      </c>
      <c r="H259" s="25" t="e">
        <f t="shared" si="26"/>
        <v>#REF!</v>
      </c>
      <c r="I259" s="24" t="e">
        <f>#REF!</f>
        <v>#REF!</v>
      </c>
      <c r="J259" s="25" t="e">
        <f t="shared" si="27"/>
        <v>#REF!</v>
      </c>
      <c r="K259" s="25" t="e">
        <f t="shared" si="28"/>
        <v>#REF!</v>
      </c>
      <c r="L259" s="25" t="e">
        <f>#REF!</f>
        <v>#REF!</v>
      </c>
      <c r="M259" s="72" t="e">
        <f>#REF!</f>
        <v>#REF!</v>
      </c>
      <c r="N259" s="24"/>
      <c r="O259" s="26"/>
    </row>
    <row r="260" spans="1:15">
      <c r="A260" s="20" t="e">
        <f>#REF!</f>
        <v>#REF!</v>
      </c>
      <c r="B260" s="21"/>
      <c r="C260" s="22" t="e">
        <f>#REF!</f>
        <v>#REF!</v>
      </c>
      <c r="D260" s="23"/>
      <c r="E260" s="23" t="e">
        <f>#REF!</f>
        <v>#REF!</v>
      </c>
      <c r="F260" s="23" t="e">
        <f>#REF!</f>
        <v>#REF!</v>
      </c>
      <c r="G260" s="24" t="e">
        <f t="shared" ref="G260:G315" si="29">I260/1.16</f>
        <v>#REF!</v>
      </c>
      <c r="H260" s="25" t="e">
        <f t="shared" ref="H260:H315" si="30">G260*0.16</f>
        <v>#REF!</v>
      </c>
      <c r="I260" s="24" t="e">
        <f>#REF!</f>
        <v>#REF!</v>
      </c>
      <c r="J260" s="25" t="e">
        <f t="shared" si="27"/>
        <v>#REF!</v>
      </c>
      <c r="K260" s="25" t="e">
        <f t="shared" ref="K260:K315" si="31">J260*0.16</f>
        <v>#REF!</v>
      </c>
      <c r="L260" s="25" t="e">
        <f>#REF!</f>
        <v>#REF!</v>
      </c>
      <c r="M260" s="72" t="e">
        <f>#REF!</f>
        <v>#REF!</v>
      </c>
      <c r="N260" s="24"/>
      <c r="O260" s="26"/>
    </row>
    <row r="261" spans="1:15">
      <c r="A261" s="20" t="e">
        <f>#REF!</f>
        <v>#REF!</v>
      </c>
      <c r="B261" s="21"/>
      <c r="C261" s="22" t="e">
        <f>#REF!</f>
        <v>#REF!</v>
      </c>
      <c r="D261" s="23"/>
      <c r="E261" s="23" t="e">
        <f>#REF!</f>
        <v>#REF!</v>
      </c>
      <c r="F261" s="23" t="e">
        <f>#REF!</f>
        <v>#REF!</v>
      </c>
      <c r="G261" s="24" t="e">
        <f t="shared" si="29"/>
        <v>#REF!</v>
      </c>
      <c r="H261" s="25" t="e">
        <f t="shared" si="30"/>
        <v>#REF!</v>
      </c>
      <c r="I261" s="24" t="e">
        <f>#REF!</f>
        <v>#REF!</v>
      </c>
      <c r="J261" s="25" t="e">
        <f t="shared" ref="J261:J315" si="32">L261/1.16</f>
        <v>#REF!</v>
      </c>
      <c r="K261" s="25" t="e">
        <f t="shared" si="31"/>
        <v>#REF!</v>
      </c>
      <c r="L261" s="25" t="e">
        <f>#REF!</f>
        <v>#REF!</v>
      </c>
      <c r="M261" s="72" t="e">
        <f>#REF!</f>
        <v>#REF!</v>
      </c>
      <c r="N261" s="24"/>
      <c r="O261" s="26"/>
    </row>
    <row r="262" spans="1:15">
      <c r="A262" s="20" t="e">
        <f>#REF!</f>
        <v>#REF!</v>
      </c>
      <c r="B262" s="21"/>
      <c r="C262" s="22" t="e">
        <f>#REF!</f>
        <v>#REF!</v>
      </c>
      <c r="D262" s="23"/>
      <c r="E262" s="23" t="e">
        <f>#REF!</f>
        <v>#REF!</v>
      </c>
      <c r="F262" s="23" t="e">
        <f>#REF!</f>
        <v>#REF!</v>
      </c>
      <c r="G262" s="24" t="e">
        <f t="shared" si="29"/>
        <v>#REF!</v>
      </c>
      <c r="H262" s="25" t="e">
        <f t="shared" si="30"/>
        <v>#REF!</v>
      </c>
      <c r="I262" s="24" t="e">
        <f>#REF!</f>
        <v>#REF!</v>
      </c>
      <c r="J262" s="25" t="e">
        <f t="shared" si="32"/>
        <v>#REF!</v>
      </c>
      <c r="K262" s="25" t="e">
        <f t="shared" si="31"/>
        <v>#REF!</v>
      </c>
      <c r="L262" s="25" t="e">
        <f>#REF!</f>
        <v>#REF!</v>
      </c>
      <c r="M262" s="72" t="e">
        <f>#REF!</f>
        <v>#REF!</v>
      </c>
      <c r="N262" s="24"/>
      <c r="O262" s="26"/>
    </row>
    <row r="263" spans="1:15">
      <c r="A263" s="20" t="e">
        <f>#REF!</f>
        <v>#REF!</v>
      </c>
      <c r="B263" s="21"/>
      <c r="C263" s="22" t="e">
        <f>#REF!</f>
        <v>#REF!</v>
      </c>
      <c r="D263" s="23"/>
      <c r="E263" s="23" t="e">
        <f>#REF!</f>
        <v>#REF!</v>
      </c>
      <c r="F263" s="23" t="e">
        <f>#REF!</f>
        <v>#REF!</v>
      </c>
      <c r="G263" s="24" t="e">
        <f t="shared" si="29"/>
        <v>#REF!</v>
      </c>
      <c r="H263" s="25" t="e">
        <f t="shared" si="30"/>
        <v>#REF!</v>
      </c>
      <c r="I263" s="24" t="e">
        <f>#REF!</f>
        <v>#REF!</v>
      </c>
      <c r="J263" s="25" t="e">
        <f t="shared" si="32"/>
        <v>#REF!</v>
      </c>
      <c r="K263" s="25" t="e">
        <f t="shared" si="31"/>
        <v>#REF!</v>
      </c>
      <c r="L263" s="25" t="e">
        <f>#REF!</f>
        <v>#REF!</v>
      </c>
      <c r="M263" s="72" t="e">
        <f>#REF!</f>
        <v>#REF!</v>
      </c>
      <c r="N263" s="24"/>
      <c r="O263" s="26"/>
    </row>
    <row r="264" spans="1:15">
      <c r="A264" s="20" t="e">
        <f>#REF!</f>
        <v>#REF!</v>
      </c>
      <c r="B264" s="21"/>
      <c r="C264" s="22" t="e">
        <f>#REF!</f>
        <v>#REF!</v>
      </c>
      <c r="D264" s="23"/>
      <c r="E264" s="23" t="e">
        <f>#REF!</f>
        <v>#REF!</v>
      </c>
      <c r="F264" s="23" t="e">
        <f>#REF!</f>
        <v>#REF!</v>
      </c>
      <c r="G264" s="24" t="e">
        <f t="shared" si="29"/>
        <v>#REF!</v>
      </c>
      <c r="H264" s="25" t="e">
        <f t="shared" si="30"/>
        <v>#REF!</v>
      </c>
      <c r="I264" s="24" t="e">
        <f>#REF!</f>
        <v>#REF!</v>
      </c>
      <c r="J264" s="25" t="e">
        <f t="shared" si="32"/>
        <v>#REF!</v>
      </c>
      <c r="K264" s="25" t="e">
        <f t="shared" si="31"/>
        <v>#REF!</v>
      </c>
      <c r="L264" s="25" t="e">
        <f>#REF!</f>
        <v>#REF!</v>
      </c>
      <c r="M264" s="72" t="e">
        <f>#REF!</f>
        <v>#REF!</v>
      </c>
      <c r="N264" s="24"/>
      <c r="O264" s="26"/>
    </row>
    <row r="265" spans="1:15">
      <c r="A265" s="20" t="e">
        <f>#REF!</f>
        <v>#REF!</v>
      </c>
      <c r="B265" s="21"/>
      <c r="C265" s="22" t="e">
        <f>#REF!</f>
        <v>#REF!</v>
      </c>
      <c r="D265" s="23"/>
      <c r="E265" s="23" t="e">
        <f>#REF!</f>
        <v>#REF!</v>
      </c>
      <c r="F265" s="23" t="e">
        <f>#REF!</f>
        <v>#REF!</v>
      </c>
      <c r="G265" s="24" t="e">
        <f t="shared" si="29"/>
        <v>#REF!</v>
      </c>
      <c r="H265" s="25" t="e">
        <f t="shared" si="30"/>
        <v>#REF!</v>
      </c>
      <c r="I265" s="24" t="e">
        <f>#REF!</f>
        <v>#REF!</v>
      </c>
      <c r="J265" s="25" t="e">
        <f t="shared" si="32"/>
        <v>#REF!</v>
      </c>
      <c r="K265" s="25" t="e">
        <f t="shared" si="31"/>
        <v>#REF!</v>
      </c>
      <c r="L265" s="25" t="e">
        <f>#REF!</f>
        <v>#REF!</v>
      </c>
      <c r="M265" s="72" t="e">
        <f>#REF!</f>
        <v>#REF!</v>
      </c>
      <c r="N265" s="24"/>
      <c r="O265" s="26"/>
    </row>
    <row r="266" spans="1:15">
      <c r="A266" s="20" t="e">
        <f>#REF!</f>
        <v>#REF!</v>
      </c>
      <c r="B266" s="21"/>
      <c r="C266" s="22" t="e">
        <f>#REF!</f>
        <v>#REF!</v>
      </c>
      <c r="D266" s="23"/>
      <c r="E266" s="23" t="e">
        <f>#REF!</f>
        <v>#REF!</v>
      </c>
      <c r="F266" s="23" t="e">
        <f>#REF!</f>
        <v>#REF!</v>
      </c>
      <c r="G266" s="24" t="e">
        <f t="shared" si="29"/>
        <v>#REF!</v>
      </c>
      <c r="H266" s="25" t="e">
        <f t="shared" si="30"/>
        <v>#REF!</v>
      </c>
      <c r="I266" s="24" t="e">
        <f>#REF!</f>
        <v>#REF!</v>
      </c>
      <c r="J266" s="25" t="e">
        <f t="shared" si="32"/>
        <v>#REF!</v>
      </c>
      <c r="K266" s="25" t="e">
        <f t="shared" si="31"/>
        <v>#REF!</v>
      </c>
      <c r="L266" s="25" t="e">
        <f>#REF!</f>
        <v>#REF!</v>
      </c>
      <c r="M266" s="72" t="e">
        <f>#REF!</f>
        <v>#REF!</v>
      </c>
      <c r="N266" s="24"/>
      <c r="O266" s="26"/>
    </row>
    <row r="267" spans="1:15">
      <c r="A267" s="20" t="e">
        <f>#REF!</f>
        <v>#REF!</v>
      </c>
      <c r="B267" s="21"/>
      <c r="C267" s="22" t="e">
        <f>#REF!</f>
        <v>#REF!</v>
      </c>
      <c r="D267" s="23"/>
      <c r="E267" s="23" t="e">
        <f>#REF!</f>
        <v>#REF!</v>
      </c>
      <c r="F267" s="23" t="e">
        <f>#REF!</f>
        <v>#REF!</v>
      </c>
      <c r="G267" s="24" t="e">
        <f t="shared" si="29"/>
        <v>#REF!</v>
      </c>
      <c r="H267" s="25" t="e">
        <f t="shared" si="30"/>
        <v>#REF!</v>
      </c>
      <c r="I267" s="24" t="e">
        <f>#REF!</f>
        <v>#REF!</v>
      </c>
      <c r="J267" s="25" t="e">
        <f t="shared" si="32"/>
        <v>#REF!</v>
      </c>
      <c r="K267" s="25" t="e">
        <f t="shared" si="31"/>
        <v>#REF!</v>
      </c>
      <c r="L267" s="25" t="e">
        <f>#REF!</f>
        <v>#REF!</v>
      </c>
      <c r="M267" s="72" t="e">
        <f>#REF!</f>
        <v>#REF!</v>
      </c>
      <c r="N267" s="24"/>
      <c r="O267" s="26"/>
    </row>
    <row r="268" spans="1:15">
      <c r="A268" s="20" t="e">
        <f>#REF!</f>
        <v>#REF!</v>
      </c>
      <c r="B268" s="21"/>
      <c r="C268" s="22" t="e">
        <f>#REF!</f>
        <v>#REF!</v>
      </c>
      <c r="D268" s="23"/>
      <c r="E268" s="23" t="e">
        <f>#REF!</f>
        <v>#REF!</v>
      </c>
      <c r="F268" s="23" t="e">
        <f>#REF!</f>
        <v>#REF!</v>
      </c>
      <c r="G268" s="24" t="e">
        <f t="shared" si="29"/>
        <v>#REF!</v>
      </c>
      <c r="H268" s="25" t="e">
        <f t="shared" si="30"/>
        <v>#REF!</v>
      </c>
      <c r="I268" s="24" t="e">
        <f>#REF!</f>
        <v>#REF!</v>
      </c>
      <c r="J268" s="25" t="e">
        <f t="shared" si="32"/>
        <v>#REF!</v>
      </c>
      <c r="K268" s="25" t="e">
        <f t="shared" si="31"/>
        <v>#REF!</v>
      </c>
      <c r="L268" s="25" t="e">
        <f>#REF!</f>
        <v>#REF!</v>
      </c>
      <c r="M268" s="72" t="e">
        <f>#REF!</f>
        <v>#REF!</v>
      </c>
      <c r="N268" s="24"/>
      <c r="O268" s="26"/>
    </row>
    <row r="269" spans="1:15">
      <c r="A269" s="20" t="e">
        <f>#REF!</f>
        <v>#REF!</v>
      </c>
      <c r="B269" s="21"/>
      <c r="C269" s="22" t="e">
        <f>#REF!</f>
        <v>#REF!</v>
      </c>
      <c r="D269" s="23"/>
      <c r="E269" s="23" t="e">
        <f>#REF!</f>
        <v>#REF!</v>
      </c>
      <c r="F269" s="23" t="e">
        <f>#REF!</f>
        <v>#REF!</v>
      </c>
      <c r="G269" s="24" t="e">
        <f t="shared" si="29"/>
        <v>#REF!</v>
      </c>
      <c r="H269" s="25" t="e">
        <f t="shared" si="30"/>
        <v>#REF!</v>
      </c>
      <c r="I269" s="24" t="e">
        <f>#REF!</f>
        <v>#REF!</v>
      </c>
      <c r="J269" s="25" t="e">
        <f t="shared" si="32"/>
        <v>#REF!</v>
      </c>
      <c r="K269" s="25" t="e">
        <f t="shared" si="31"/>
        <v>#REF!</v>
      </c>
      <c r="L269" s="25" t="e">
        <f>#REF!</f>
        <v>#REF!</v>
      </c>
      <c r="M269" s="72" t="e">
        <f>#REF!</f>
        <v>#REF!</v>
      </c>
      <c r="N269" s="24"/>
      <c r="O269" s="26"/>
    </row>
    <row r="270" spans="1:15">
      <c r="A270" s="20" t="e">
        <f>#REF!</f>
        <v>#REF!</v>
      </c>
      <c r="B270" s="21"/>
      <c r="C270" s="22" t="e">
        <f>#REF!</f>
        <v>#REF!</v>
      </c>
      <c r="D270" s="23"/>
      <c r="E270" s="23" t="e">
        <f>#REF!</f>
        <v>#REF!</v>
      </c>
      <c r="F270" s="23" t="e">
        <f>#REF!</f>
        <v>#REF!</v>
      </c>
      <c r="G270" s="24" t="e">
        <f t="shared" si="29"/>
        <v>#REF!</v>
      </c>
      <c r="H270" s="25" t="e">
        <f t="shared" si="30"/>
        <v>#REF!</v>
      </c>
      <c r="I270" s="24" t="e">
        <f>#REF!</f>
        <v>#REF!</v>
      </c>
      <c r="J270" s="25" t="e">
        <f t="shared" si="32"/>
        <v>#REF!</v>
      </c>
      <c r="K270" s="25" t="e">
        <f t="shared" si="31"/>
        <v>#REF!</v>
      </c>
      <c r="L270" s="25" t="e">
        <f>#REF!</f>
        <v>#REF!</v>
      </c>
      <c r="M270" s="72" t="e">
        <f>#REF!</f>
        <v>#REF!</v>
      </c>
      <c r="N270" s="24"/>
      <c r="O270" s="26"/>
    </row>
    <row r="271" spans="1:15">
      <c r="A271" s="20" t="e">
        <f>#REF!</f>
        <v>#REF!</v>
      </c>
      <c r="B271" s="21"/>
      <c r="C271" s="22" t="e">
        <f>#REF!</f>
        <v>#REF!</v>
      </c>
      <c r="D271" s="23"/>
      <c r="E271" s="23" t="e">
        <f>#REF!</f>
        <v>#REF!</v>
      </c>
      <c r="F271" s="23" t="e">
        <f>#REF!</f>
        <v>#REF!</v>
      </c>
      <c r="G271" s="24" t="e">
        <f t="shared" si="29"/>
        <v>#REF!</v>
      </c>
      <c r="H271" s="25" t="e">
        <f t="shared" si="30"/>
        <v>#REF!</v>
      </c>
      <c r="I271" s="24" t="e">
        <f>#REF!</f>
        <v>#REF!</v>
      </c>
      <c r="J271" s="25" t="e">
        <f t="shared" si="32"/>
        <v>#REF!</v>
      </c>
      <c r="K271" s="25" t="e">
        <f t="shared" si="31"/>
        <v>#REF!</v>
      </c>
      <c r="L271" s="25" t="e">
        <f>#REF!</f>
        <v>#REF!</v>
      </c>
      <c r="M271" s="72" t="e">
        <f>#REF!</f>
        <v>#REF!</v>
      </c>
      <c r="N271" s="24"/>
      <c r="O271" s="26"/>
    </row>
    <row r="272" spans="1:15">
      <c r="A272" s="20" t="e">
        <f>#REF!</f>
        <v>#REF!</v>
      </c>
      <c r="B272" s="21"/>
      <c r="C272" s="22" t="e">
        <f>#REF!</f>
        <v>#REF!</v>
      </c>
      <c r="D272" s="23"/>
      <c r="E272" s="23" t="e">
        <f>#REF!</f>
        <v>#REF!</v>
      </c>
      <c r="F272" s="23" t="e">
        <f>#REF!</f>
        <v>#REF!</v>
      </c>
      <c r="G272" s="24" t="e">
        <f t="shared" si="29"/>
        <v>#REF!</v>
      </c>
      <c r="H272" s="25" t="e">
        <f t="shared" si="30"/>
        <v>#REF!</v>
      </c>
      <c r="I272" s="24" t="e">
        <f>#REF!</f>
        <v>#REF!</v>
      </c>
      <c r="J272" s="25" t="e">
        <f t="shared" si="32"/>
        <v>#REF!</v>
      </c>
      <c r="K272" s="25" t="e">
        <f t="shared" si="31"/>
        <v>#REF!</v>
      </c>
      <c r="L272" s="25" t="e">
        <f>#REF!</f>
        <v>#REF!</v>
      </c>
      <c r="M272" s="72" t="e">
        <f>#REF!</f>
        <v>#REF!</v>
      </c>
      <c r="N272" s="24"/>
      <c r="O272" s="26"/>
    </row>
    <row r="273" spans="1:15">
      <c r="A273" s="20" t="e">
        <f>#REF!</f>
        <v>#REF!</v>
      </c>
      <c r="B273" s="21"/>
      <c r="C273" s="22" t="e">
        <f>#REF!</f>
        <v>#REF!</v>
      </c>
      <c r="D273" s="23"/>
      <c r="E273" s="23" t="e">
        <f>#REF!</f>
        <v>#REF!</v>
      </c>
      <c r="F273" s="23" t="e">
        <f>#REF!</f>
        <v>#REF!</v>
      </c>
      <c r="G273" s="24" t="e">
        <f t="shared" si="29"/>
        <v>#REF!</v>
      </c>
      <c r="H273" s="25" t="e">
        <f t="shared" si="30"/>
        <v>#REF!</v>
      </c>
      <c r="I273" s="24" t="e">
        <f>#REF!</f>
        <v>#REF!</v>
      </c>
      <c r="J273" s="25" t="e">
        <f t="shared" si="32"/>
        <v>#REF!</v>
      </c>
      <c r="K273" s="25" t="e">
        <f t="shared" si="31"/>
        <v>#REF!</v>
      </c>
      <c r="L273" s="25" t="e">
        <f>#REF!</f>
        <v>#REF!</v>
      </c>
      <c r="M273" s="72" t="e">
        <f>#REF!</f>
        <v>#REF!</v>
      </c>
      <c r="N273" s="24"/>
      <c r="O273" s="26"/>
    </row>
    <row r="274" spans="1:15">
      <c r="A274" s="20" t="e">
        <f>#REF!</f>
        <v>#REF!</v>
      </c>
      <c r="B274" s="21"/>
      <c r="C274" s="22" t="e">
        <f>#REF!</f>
        <v>#REF!</v>
      </c>
      <c r="D274" s="23"/>
      <c r="E274" s="23" t="e">
        <f>#REF!</f>
        <v>#REF!</v>
      </c>
      <c r="F274" s="23" t="e">
        <f>#REF!</f>
        <v>#REF!</v>
      </c>
      <c r="G274" s="24" t="e">
        <f t="shared" si="29"/>
        <v>#REF!</v>
      </c>
      <c r="H274" s="25" t="e">
        <f t="shared" si="30"/>
        <v>#REF!</v>
      </c>
      <c r="I274" s="24" t="e">
        <f>#REF!</f>
        <v>#REF!</v>
      </c>
      <c r="J274" s="25" t="e">
        <f t="shared" si="32"/>
        <v>#REF!</v>
      </c>
      <c r="K274" s="25" t="e">
        <f t="shared" si="31"/>
        <v>#REF!</v>
      </c>
      <c r="L274" s="25" t="e">
        <f>#REF!</f>
        <v>#REF!</v>
      </c>
      <c r="M274" s="72" t="e">
        <f>#REF!</f>
        <v>#REF!</v>
      </c>
      <c r="N274" s="24"/>
      <c r="O274" s="26"/>
    </row>
    <row r="275" spans="1:15">
      <c r="A275" s="20" t="e">
        <f>#REF!</f>
        <v>#REF!</v>
      </c>
      <c r="B275" s="21"/>
      <c r="C275" s="22" t="e">
        <f>#REF!</f>
        <v>#REF!</v>
      </c>
      <c r="D275" s="23"/>
      <c r="E275" s="23" t="e">
        <f>#REF!</f>
        <v>#REF!</v>
      </c>
      <c r="F275" s="23" t="e">
        <f>#REF!</f>
        <v>#REF!</v>
      </c>
      <c r="G275" s="24" t="e">
        <f t="shared" si="29"/>
        <v>#REF!</v>
      </c>
      <c r="H275" s="25" t="e">
        <f t="shared" si="30"/>
        <v>#REF!</v>
      </c>
      <c r="I275" s="24" t="e">
        <f>#REF!</f>
        <v>#REF!</v>
      </c>
      <c r="J275" s="25" t="e">
        <f t="shared" si="32"/>
        <v>#REF!</v>
      </c>
      <c r="K275" s="25" t="e">
        <f t="shared" si="31"/>
        <v>#REF!</v>
      </c>
      <c r="L275" s="25" t="e">
        <f>#REF!</f>
        <v>#REF!</v>
      </c>
      <c r="M275" s="72" t="e">
        <f>#REF!</f>
        <v>#REF!</v>
      </c>
      <c r="N275" s="24"/>
      <c r="O275" s="26"/>
    </row>
    <row r="276" spans="1:15">
      <c r="A276" s="20" t="e">
        <f>#REF!</f>
        <v>#REF!</v>
      </c>
      <c r="B276" s="21"/>
      <c r="C276" s="22" t="e">
        <f>#REF!</f>
        <v>#REF!</v>
      </c>
      <c r="D276" s="23"/>
      <c r="E276" s="23" t="e">
        <f>#REF!</f>
        <v>#REF!</v>
      </c>
      <c r="F276" s="23" t="e">
        <f>#REF!</f>
        <v>#REF!</v>
      </c>
      <c r="G276" s="24" t="e">
        <f t="shared" si="29"/>
        <v>#REF!</v>
      </c>
      <c r="H276" s="25" t="e">
        <f t="shared" si="30"/>
        <v>#REF!</v>
      </c>
      <c r="I276" s="24" t="e">
        <f>#REF!</f>
        <v>#REF!</v>
      </c>
      <c r="J276" s="25" t="e">
        <f t="shared" si="32"/>
        <v>#REF!</v>
      </c>
      <c r="K276" s="25" t="e">
        <f t="shared" si="31"/>
        <v>#REF!</v>
      </c>
      <c r="L276" s="25" t="e">
        <f>#REF!</f>
        <v>#REF!</v>
      </c>
      <c r="M276" s="72" t="e">
        <f>#REF!</f>
        <v>#REF!</v>
      </c>
      <c r="N276" s="24"/>
      <c r="O276" s="26"/>
    </row>
    <row r="277" spans="1:15">
      <c r="A277" s="20" t="e">
        <f>#REF!</f>
        <v>#REF!</v>
      </c>
      <c r="B277" s="21"/>
      <c r="C277" s="22" t="e">
        <f>#REF!</f>
        <v>#REF!</v>
      </c>
      <c r="D277" s="23"/>
      <c r="E277" s="23" t="e">
        <f>#REF!</f>
        <v>#REF!</v>
      </c>
      <c r="F277" s="23" t="e">
        <f>#REF!</f>
        <v>#REF!</v>
      </c>
      <c r="G277" s="24" t="e">
        <f t="shared" si="29"/>
        <v>#REF!</v>
      </c>
      <c r="H277" s="25" t="e">
        <f t="shared" si="30"/>
        <v>#REF!</v>
      </c>
      <c r="I277" s="24" t="e">
        <f>#REF!</f>
        <v>#REF!</v>
      </c>
      <c r="J277" s="25" t="e">
        <f t="shared" si="32"/>
        <v>#REF!</v>
      </c>
      <c r="K277" s="25" t="e">
        <f t="shared" si="31"/>
        <v>#REF!</v>
      </c>
      <c r="L277" s="25" t="e">
        <f>#REF!</f>
        <v>#REF!</v>
      </c>
      <c r="M277" s="72" t="e">
        <f>#REF!</f>
        <v>#REF!</v>
      </c>
      <c r="N277" s="24"/>
      <c r="O277" s="26"/>
    </row>
    <row r="278" spans="1:15">
      <c r="A278" s="20" t="e">
        <f>#REF!</f>
        <v>#REF!</v>
      </c>
      <c r="B278" s="21"/>
      <c r="C278" s="22" t="e">
        <f>#REF!</f>
        <v>#REF!</v>
      </c>
      <c r="D278" s="23"/>
      <c r="E278" s="23" t="e">
        <f>#REF!</f>
        <v>#REF!</v>
      </c>
      <c r="F278" s="23" t="e">
        <f>#REF!</f>
        <v>#REF!</v>
      </c>
      <c r="G278" s="24" t="e">
        <f t="shared" si="29"/>
        <v>#REF!</v>
      </c>
      <c r="H278" s="25" t="e">
        <f t="shared" si="30"/>
        <v>#REF!</v>
      </c>
      <c r="I278" s="24" t="e">
        <f>#REF!</f>
        <v>#REF!</v>
      </c>
      <c r="J278" s="25" t="e">
        <f t="shared" si="32"/>
        <v>#REF!</v>
      </c>
      <c r="K278" s="25" t="e">
        <f t="shared" si="31"/>
        <v>#REF!</v>
      </c>
      <c r="L278" s="25" t="e">
        <f>#REF!</f>
        <v>#REF!</v>
      </c>
      <c r="M278" s="72" t="e">
        <f>#REF!</f>
        <v>#REF!</v>
      </c>
      <c r="N278" s="24"/>
      <c r="O278" s="26"/>
    </row>
    <row r="279" spans="1:15">
      <c r="A279" s="20" t="e">
        <f>#REF!</f>
        <v>#REF!</v>
      </c>
      <c r="B279" s="21"/>
      <c r="C279" s="22" t="e">
        <f>#REF!</f>
        <v>#REF!</v>
      </c>
      <c r="D279" s="23"/>
      <c r="E279" s="23" t="e">
        <f>#REF!</f>
        <v>#REF!</v>
      </c>
      <c r="F279" s="23" t="e">
        <f>#REF!</f>
        <v>#REF!</v>
      </c>
      <c r="G279" s="24" t="e">
        <f t="shared" si="29"/>
        <v>#REF!</v>
      </c>
      <c r="H279" s="25" t="e">
        <f t="shared" si="30"/>
        <v>#REF!</v>
      </c>
      <c r="I279" s="24" t="e">
        <f>#REF!</f>
        <v>#REF!</v>
      </c>
      <c r="J279" s="25" t="e">
        <f t="shared" si="32"/>
        <v>#REF!</v>
      </c>
      <c r="K279" s="25" t="e">
        <f t="shared" si="31"/>
        <v>#REF!</v>
      </c>
      <c r="L279" s="25" t="e">
        <f>#REF!</f>
        <v>#REF!</v>
      </c>
      <c r="M279" s="72" t="e">
        <f>#REF!</f>
        <v>#REF!</v>
      </c>
      <c r="N279" s="24"/>
      <c r="O279" s="26"/>
    </row>
    <row r="280" spans="1:15">
      <c r="A280" s="20" t="e">
        <f>#REF!</f>
        <v>#REF!</v>
      </c>
      <c r="B280" s="21"/>
      <c r="C280" s="22" t="e">
        <f>#REF!</f>
        <v>#REF!</v>
      </c>
      <c r="D280" s="23"/>
      <c r="E280" s="23" t="e">
        <f>#REF!</f>
        <v>#REF!</v>
      </c>
      <c r="F280" s="23" t="e">
        <f>#REF!</f>
        <v>#REF!</v>
      </c>
      <c r="G280" s="24" t="e">
        <f t="shared" si="29"/>
        <v>#REF!</v>
      </c>
      <c r="H280" s="25" t="e">
        <f t="shared" si="30"/>
        <v>#REF!</v>
      </c>
      <c r="I280" s="24" t="e">
        <f>#REF!</f>
        <v>#REF!</v>
      </c>
      <c r="J280" s="25" t="e">
        <f t="shared" si="32"/>
        <v>#REF!</v>
      </c>
      <c r="K280" s="25" t="e">
        <f t="shared" si="31"/>
        <v>#REF!</v>
      </c>
      <c r="L280" s="25" t="e">
        <f>#REF!</f>
        <v>#REF!</v>
      </c>
      <c r="M280" s="72" t="e">
        <f>#REF!</f>
        <v>#REF!</v>
      </c>
      <c r="N280" s="24"/>
      <c r="O280" s="26"/>
    </row>
    <row r="281" spans="1:15">
      <c r="A281" s="20" t="e">
        <f>#REF!</f>
        <v>#REF!</v>
      </c>
      <c r="B281" s="21"/>
      <c r="C281" s="22" t="e">
        <f>#REF!</f>
        <v>#REF!</v>
      </c>
      <c r="D281" s="23"/>
      <c r="E281" s="23" t="e">
        <f>#REF!</f>
        <v>#REF!</v>
      </c>
      <c r="F281" s="23" t="e">
        <f>#REF!</f>
        <v>#REF!</v>
      </c>
      <c r="G281" s="24" t="e">
        <f t="shared" si="29"/>
        <v>#REF!</v>
      </c>
      <c r="H281" s="25" t="e">
        <f t="shared" si="30"/>
        <v>#REF!</v>
      </c>
      <c r="I281" s="24" t="e">
        <f>#REF!</f>
        <v>#REF!</v>
      </c>
      <c r="J281" s="25" t="e">
        <f t="shared" si="32"/>
        <v>#REF!</v>
      </c>
      <c r="K281" s="25" t="e">
        <f t="shared" si="31"/>
        <v>#REF!</v>
      </c>
      <c r="L281" s="25" t="e">
        <f>#REF!</f>
        <v>#REF!</v>
      </c>
      <c r="M281" s="72" t="e">
        <f>#REF!</f>
        <v>#REF!</v>
      </c>
      <c r="N281" s="24"/>
      <c r="O281" s="26"/>
    </row>
    <row r="282" spans="1:15">
      <c r="A282" s="20" t="e">
        <f>#REF!</f>
        <v>#REF!</v>
      </c>
      <c r="B282" s="21"/>
      <c r="C282" s="22" t="e">
        <f>#REF!</f>
        <v>#REF!</v>
      </c>
      <c r="D282" s="23"/>
      <c r="E282" s="23" t="e">
        <f>#REF!</f>
        <v>#REF!</v>
      </c>
      <c r="F282" s="23" t="e">
        <f>#REF!</f>
        <v>#REF!</v>
      </c>
      <c r="G282" s="24" t="e">
        <f t="shared" si="29"/>
        <v>#REF!</v>
      </c>
      <c r="H282" s="25" t="e">
        <f t="shared" si="30"/>
        <v>#REF!</v>
      </c>
      <c r="I282" s="24" t="e">
        <f>#REF!</f>
        <v>#REF!</v>
      </c>
      <c r="J282" s="25" t="e">
        <f t="shared" si="32"/>
        <v>#REF!</v>
      </c>
      <c r="K282" s="25" t="e">
        <f t="shared" si="31"/>
        <v>#REF!</v>
      </c>
      <c r="L282" s="25" t="e">
        <f>#REF!</f>
        <v>#REF!</v>
      </c>
      <c r="M282" s="72" t="e">
        <f>#REF!</f>
        <v>#REF!</v>
      </c>
      <c r="N282" s="24"/>
      <c r="O282" s="26"/>
    </row>
    <row r="283" spans="1:15">
      <c r="A283" s="20" t="e">
        <f>#REF!</f>
        <v>#REF!</v>
      </c>
      <c r="B283" s="21"/>
      <c r="C283" s="22" t="e">
        <f>#REF!</f>
        <v>#REF!</v>
      </c>
      <c r="D283" s="23"/>
      <c r="E283" s="23" t="e">
        <f>#REF!</f>
        <v>#REF!</v>
      </c>
      <c r="F283" s="23" t="e">
        <f>#REF!</f>
        <v>#REF!</v>
      </c>
      <c r="G283" s="24" t="e">
        <f t="shared" si="29"/>
        <v>#REF!</v>
      </c>
      <c r="H283" s="25" t="e">
        <f t="shared" si="30"/>
        <v>#REF!</v>
      </c>
      <c r="I283" s="24" t="e">
        <f>#REF!</f>
        <v>#REF!</v>
      </c>
      <c r="J283" s="25" t="e">
        <f t="shared" si="32"/>
        <v>#REF!</v>
      </c>
      <c r="K283" s="25" t="e">
        <f t="shared" si="31"/>
        <v>#REF!</v>
      </c>
      <c r="L283" s="25" t="e">
        <f>#REF!</f>
        <v>#REF!</v>
      </c>
      <c r="M283" s="72" t="e">
        <f>#REF!</f>
        <v>#REF!</v>
      </c>
      <c r="N283" s="24"/>
      <c r="O283" s="26"/>
    </row>
    <row r="284" spans="1:15">
      <c r="A284" s="20" t="e">
        <f>#REF!</f>
        <v>#REF!</v>
      </c>
      <c r="B284" s="21"/>
      <c r="C284" s="22" t="e">
        <f>#REF!</f>
        <v>#REF!</v>
      </c>
      <c r="D284" s="23"/>
      <c r="E284" s="23" t="e">
        <f>#REF!</f>
        <v>#REF!</v>
      </c>
      <c r="F284" s="23" t="e">
        <f>#REF!</f>
        <v>#REF!</v>
      </c>
      <c r="G284" s="24" t="e">
        <f t="shared" si="29"/>
        <v>#REF!</v>
      </c>
      <c r="H284" s="25" t="e">
        <f t="shared" si="30"/>
        <v>#REF!</v>
      </c>
      <c r="I284" s="24" t="e">
        <f>#REF!</f>
        <v>#REF!</v>
      </c>
      <c r="J284" s="25" t="e">
        <f t="shared" si="32"/>
        <v>#REF!</v>
      </c>
      <c r="K284" s="25" t="e">
        <f t="shared" si="31"/>
        <v>#REF!</v>
      </c>
      <c r="L284" s="25" t="e">
        <f>#REF!</f>
        <v>#REF!</v>
      </c>
      <c r="M284" s="72" t="e">
        <f>#REF!</f>
        <v>#REF!</v>
      </c>
      <c r="N284" s="24"/>
      <c r="O284" s="26"/>
    </row>
    <row r="285" spans="1:15">
      <c r="A285" s="20" t="e">
        <f>#REF!</f>
        <v>#REF!</v>
      </c>
      <c r="B285" s="21"/>
      <c r="C285" s="22" t="e">
        <f>#REF!</f>
        <v>#REF!</v>
      </c>
      <c r="D285" s="23"/>
      <c r="E285" s="23" t="e">
        <f>#REF!</f>
        <v>#REF!</v>
      </c>
      <c r="F285" s="23" t="e">
        <f>#REF!</f>
        <v>#REF!</v>
      </c>
      <c r="G285" s="24" t="e">
        <f t="shared" si="29"/>
        <v>#REF!</v>
      </c>
      <c r="H285" s="25" t="e">
        <f t="shared" si="30"/>
        <v>#REF!</v>
      </c>
      <c r="I285" s="24" t="e">
        <f>#REF!</f>
        <v>#REF!</v>
      </c>
      <c r="J285" s="25" t="e">
        <f t="shared" si="32"/>
        <v>#REF!</v>
      </c>
      <c r="K285" s="25" t="e">
        <f t="shared" si="31"/>
        <v>#REF!</v>
      </c>
      <c r="L285" s="25" t="e">
        <f>#REF!</f>
        <v>#REF!</v>
      </c>
      <c r="M285" s="72" t="e">
        <f>#REF!</f>
        <v>#REF!</v>
      </c>
      <c r="N285" s="24"/>
      <c r="O285" s="26"/>
    </row>
    <row r="286" spans="1:15">
      <c r="A286" s="20" t="e">
        <f>#REF!</f>
        <v>#REF!</v>
      </c>
      <c r="B286" s="21"/>
      <c r="C286" s="22" t="e">
        <f>#REF!</f>
        <v>#REF!</v>
      </c>
      <c r="D286" s="23"/>
      <c r="E286" s="23" t="e">
        <f>#REF!</f>
        <v>#REF!</v>
      </c>
      <c r="F286" s="23" t="e">
        <f>#REF!</f>
        <v>#REF!</v>
      </c>
      <c r="G286" s="24" t="e">
        <f t="shared" si="29"/>
        <v>#REF!</v>
      </c>
      <c r="H286" s="25" t="e">
        <f t="shared" si="30"/>
        <v>#REF!</v>
      </c>
      <c r="I286" s="24" t="e">
        <f>#REF!</f>
        <v>#REF!</v>
      </c>
      <c r="J286" s="25" t="e">
        <f t="shared" si="32"/>
        <v>#REF!</v>
      </c>
      <c r="K286" s="25" t="e">
        <f t="shared" si="31"/>
        <v>#REF!</v>
      </c>
      <c r="L286" s="25" t="e">
        <f>#REF!</f>
        <v>#REF!</v>
      </c>
      <c r="M286" s="72" t="e">
        <f>#REF!</f>
        <v>#REF!</v>
      </c>
      <c r="N286" s="24"/>
      <c r="O286" s="26"/>
    </row>
    <row r="287" spans="1:15">
      <c r="A287" s="20" t="e">
        <f>#REF!</f>
        <v>#REF!</v>
      </c>
      <c r="B287" s="21"/>
      <c r="C287" s="22" t="e">
        <f>#REF!</f>
        <v>#REF!</v>
      </c>
      <c r="D287" s="23"/>
      <c r="E287" s="23" t="e">
        <f>#REF!</f>
        <v>#REF!</v>
      </c>
      <c r="F287" s="23" t="e">
        <f>#REF!</f>
        <v>#REF!</v>
      </c>
      <c r="G287" s="24" t="e">
        <f t="shared" si="29"/>
        <v>#REF!</v>
      </c>
      <c r="H287" s="25" t="e">
        <f t="shared" si="30"/>
        <v>#REF!</v>
      </c>
      <c r="I287" s="24" t="e">
        <f>#REF!</f>
        <v>#REF!</v>
      </c>
      <c r="J287" s="25" t="e">
        <f t="shared" si="32"/>
        <v>#REF!</v>
      </c>
      <c r="K287" s="25" t="e">
        <f t="shared" si="31"/>
        <v>#REF!</v>
      </c>
      <c r="L287" s="25" t="e">
        <f>#REF!</f>
        <v>#REF!</v>
      </c>
      <c r="M287" s="72" t="e">
        <f>#REF!</f>
        <v>#REF!</v>
      </c>
      <c r="N287" s="24"/>
      <c r="O287" s="26"/>
    </row>
    <row r="288" spans="1:15">
      <c r="A288" s="20" t="e">
        <f>#REF!</f>
        <v>#REF!</v>
      </c>
      <c r="B288" s="21"/>
      <c r="C288" s="22" t="e">
        <f>#REF!</f>
        <v>#REF!</v>
      </c>
      <c r="D288" s="23"/>
      <c r="E288" s="23" t="e">
        <f>#REF!</f>
        <v>#REF!</v>
      </c>
      <c r="F288" s="23" t="e">
        <f>#REF!</f>
        <v>#REF!</v>
      </c>
      <c r="G288" s="24" t="e">
        <f t="shared" si="29"/>
        <v>#REF!</v>
      </c>
      <c r="H288" s="25" t="e">
        <f t="shared" si="30"/>
        <v>#REF!</v>
      </c>
      <c r="I288" s="24" t="e">
        <f>#REF!</f>
        <v>#REF!</v>
      </c>
      <c r="J288" s="25" t="e">
        <f t="shared" si="32"/>
        <v>#REF!</v>
      </c>
      <c r="K288" s="25" t="e">
        <f t="shared" si="31"/>
        <v>#REF!</v>
      </c>
      <c r="L288" s="25" t="e">
        <f>#REF!</f>
        <v>#REF!</v>
      </c>
      <c r="M288" s="72" t="e">
        <f>#REF!</f>
        <v>#REF!</v>
      </c>
      <c r="N288" s="24"/>
      <c r="O288" s="26"/>
    </row>
    <row r="289" spans="1:15">
      <c r="A289" s="20" t="e">
        <f>#REF!</f>
        <v>#REF!</v>
      </c>
      <c r="B289" s="21"/>
      <c r="C289" s="22" t="e">
        <f>#REF!</f>
        <v>#REF!</v>
      </c>
      <c r="D289" s="23"/>
      <c r="E289" s="23" t="e">
        <f>#REF!</f>
        <v>#REF!</v>
      </c>
      <c r="F289" s="23" t="e">
        <f>#REF!</f>
        <v>#REF!</v>
      </c>
      <c r="G289" s="24" t="e">
        <f t="shared" si="29"/>
        <v>#REF!</v>
      </c>
      <c r="H289" s="25" t="e">
        <f t="shared" si="30"/>
        <v>#REF!</v>
      </c>
      <c r="I289" s="24" t="e">
        <f>#REF!</f>
        <v>#REF!</v>
      </c>
      <c r="J289" s="25" t="e">
        <f t="shared" si="32"/>
        <v>#REF!</v>
      </c>
      <c r="K289" s="25" t="e">
        <f t="shared" si="31"/>
        <v>#REF!</v>
      </c>
      <c r="L289" s="25" t="e">
        <f>#REF!</f>
        <v>#REF!</v>
      </c>
      <c r="M289" s="72" t="e">
        <f>#REF!</f>
        <v>#REF!</v>
      </c>
      <c r="N289" s="24"/>
      <c r="O289" s="26"/>
    </row>
    <row r="290" spans="1:15">
      <c r="A290" s="20" t="e">
        <f>#REF!</f>
        <v>#REF!</v>
      </c>
      <c r="B290" s="21"/>
      <c r="C290" s="22" t="e">
        <f>#REF!</f>
        <v>#REF!</v>
      </c>
      <c r="D290" s="23"/>
      <c r="E290" s="23" t="e">
        <f>#REF!</f>
        <v>#REF!</v>
      </c>
      <c r="F290" s="23" t="e">
        <f>#REF!</f>
        <v>#REF!</v>
      </c>
      <c r="G290" s="24" t="e">
        <f t="shared" si="29"/>
        <v>#REF!</v>
      </c>
      <c r="H290" s="25" t="e">
        <f t="shared" si="30"/>
        <v>#REF!</v>
      </c>
      <c r="I290" s="24" t="e">
        <f>#REF!</f>
        <v>#REF!</v>
      </c>
      <c r="J290" s="25" t="e">
        <f t="shared" si="32"/>
        <v>#REF!</v>
      </c>
      <c r="K290" s="25" t="e">
        <f t="shared" si="31"/>
        <v>#REF!</v>
      </c>
      <c r="L290" s="25" t="e">
        <f>#REF!</f>
        <v>#REF!</v>
      </c>
      <c r="M290" s="72" t="e">
        <f>#REF!</f>
        <v>#REF!</v>
      </c>
      <c r="N290" s="24"/>
      <c r="O290" s="26"/>
    </row>
    <row r="291" spans="1:15">
      <c r="A291" s="20" t="e">
        <f>#REF!</f>
        <v>#REF!</v>
      </c>
      <c r="B291" s="21"/>
      <c r="C291" s="22" t="e">
        <f>#REF!</f>
        <v>#REF!</v>
      </c>
      <c r="D291" s="23"/>
      <c r="E291" s="23" t="e">
        <f>#REF!</f>
        <v>#REF!</v>
      </c>
      <c r="F291" s="23" t="e">
        <f>#REF!</f>
        <v>#REF!</v>
      </c>
      <c r="G291" s="24" t="e">
        <f t="shared" si="29"/>
        <v>#REF!</v>
      </c>
      <c r="H291" s="25" t="e">
        <f t="shared" si="30"/>
        <v>#REF!</v>
      </c>
      <c r="I291" s="24" t="e">
        <f>#REF!</f>
        <v>#REF!</v>
      </c>
      <c r="J291" s="25" t="e">
        <f t="shared" si="32"/>
        <v>#REF!</v>
      </c>
      <c r="K291" s="25" t="e">
        <f t="shared" si="31"/>
        <v>#REF!</v>
      </c>
      <c r="L291" s="25" t="e">
        <f>#REF!</f>
        <v>#REF!</v>
      </c>
      <c r="M291" s="72" t="e">
        <f>#REF!</f>
        <v>#REF!</v>
      </c>
      <c r="N291" s="24"/>
      <c r="O291" s="26"/>
    </row>
    <row r="292" spans="1:15">
      <c r="A292" s="20" t="e">
        <f>#REF!</f>
        <v>#REF!</v>
      </c>
      <c r="B292" s="21"/>
      <c r="C292" s="22" t="e">
        <f>#REF!</f>
        <v>#REF!</v>
      </c>
      <c r="D292" s="23"/>
      <c r="E292" s="23" t="e">
        <f>#REF!</f>
        <v>#REF!</v>
      </c>
      <c r="F292" s="23" t="e">
        <f>#REF!</f>
        <v>#REF!</v>
      </c>
      <c r="G292" s="24" t="e">
        <f t="shared" si="29"/>
        <v>#REF!</v>
      </c>
      <c r="H292" s="25" t="e">
        <f t="shared" si="30"/>
        <v>#REF!</v>
      </c>
      <c r="I292" s="24" t="e">
        <f>#REF!</f>
        <v>#REF!</v>
      </c>
      <c r="J292" s="25" t="e">
        <f t="shared" si="32"/>
        <v>#REF!</v>
      </c>
      <c r="K292" s="25" t="e">
        <f t="shared" si="31"/>
        <v>#REF!</v>
      </c>
      <c r="L292" s="25" t="e">
        <f>#REF!</f>
        <v>#REF!</v>
      </c>
      <c r="M292" s="72" t="e">
        <f>#REF!</f>
        <v>#REF!</v>
      </c>
      <c r="N292" s="24"/>
      <c r="O292" s="26"/>
    </row>
    <row r="293" spans="1:15">
      <c r="A293" s="20" t="e">
        <f>#REF!</f>
        <v>#REF!</v>
      </c>
      <c r="B293" s="21"/>
      <c r="C293" s="22" t="e">
        <f>#REF!</f>
        <v>#REF!</v>
      </c>
      <c r="D293" s="23"/>
      <c r="E293" s="23" t="e">
        <f>#REF!</f>
        <v>#REF!</v>
      </c>
      <c r="F293" s="23" t="e">
        <f>#REF!</f>
        <v>#REF!</v>
      </c>
      <c r="G293" s="24" t="e">
        <f t="shared" si="29"/>
        <v>#REF!</v>
      </c>
      <c r="H293" s="25" t="e">
        <f t="shared" si="30"/>
        <v>#REF!</v>
      </c>
      <c r="I293" s="24" t="e">
        <f>#REF!</f>
        <v>#REF!</v>
      </c>
      <c r="J293" s="25" t="e">
        <f t="shared" si="32"/>
        <v>#REF!</v>
      </c>
      <c r="K293" s="25" t="e">
        <f t="shared" si="31"/>
        <v>#REF!</v>
      </c>
      <c r="L293" s="25" t="e">
        <f>#REF!</f>
        <v>#REF!</v>
      </c>
      <c r="M293" s="72" t="e">
        <f>#REF!</f>
        <v>#REF!</v>
      </c>
      <c r="N293" s="24"/>
      <c r="O293" s="26"/>
    </row>
    <row r="294" spans="1:15">
      <c r="A294" s="20" t="e">
        <f>#REF!</f>
        <v>#REF!</v>
      </c>
      <c r="B294" s="21"/>
      <c r="C294" s="22" t="e">
        <f>#REF!</f>
        <v>#REF!</v>
      </c>
      <c r="D294" s="23"/>
      <c r="E294" s="23" t="e">
        <f>#REF!</f>
        <v>#REF!</v>
      </c>
      <c r="F294" s="23" t="e">
        <f>#REF!</f>
        <v>#REF!</v>
      </c>
      <c r="G294" s="24" t="e">
        <f t="shared" si="29"/>
        <v>#REF!</v>
      </c>
      <c r="H294" s="25" t="e">
        <f t="shared" si="30"/>
        <v>#REF!</v>
      </c>
      <c r="I294" s="24" t="e">
        <f>#REF!</f>
        <v>#REF!</v>
      </c>
      <c r="J294" s="25" t="e">
        <f t="shared" si="32"/>
        <v>#REF!</v>
      </c>
      <c r="K294" s="25" t="e">
        <f t="shared" si="31"/>
        <v>#REF!</v>
      </c>
      <c r="L294" s="25" t="e">
        <f>#REF!</f>
        <v>#REF!</v>
      </c>
      <c r="M294" s="72" t="e">
        <f>#REF!</f>
        <v>#REF!</v>
      </c>
      <c r="N294" s="24"/>
      <c r="O294" s="26"/>
    </row>
    <row r="295" spans="1:15">
      <c r="A295" s="20" t="e">
        <f>#REF!</f>
        <v>#REF!</v>
      </c>
      <c r="B295" s="21"/>
      <c r="C295" s="22" t="e">
        <f>#REF!</f>
        <v>#REF!</v>
      </c>
      <c r="D295" s="23"/>
      <c r="E295" s="23" t="e">
        <f>#REF!</f>
        <v>#REF!</v>
      </c>
      <c r="F295" s="23" t="e">
        <f>#REF!</f>
        <v>#REF!</v>
      </c>
      <c r="G295" s="24" t="e">
        <f t="shared" si="29"/>
        <v>#REF!</v>
      </c>
      <c r="H295" s="25" t="e">
        <f t="shared" si="30"/>
        <v>#REF!</v>
      </c>
      <c r="I295" s="24" t="e">
        <f>#REF!</f>
        <v>#REF!</v>
      </c>
      <c r="J295" s="25" t="e">
        <f t="shared" si="32"/>
        <v>#REF!</v>
      </c>
      <c r="K295" s="25" t="e">
        <f t="shared" si="31"/>
        <v>#REF!</v>
      </c>
      <c r="L295" s="25" t="e">
        <f>#REF!</f>
        <v>#REF!</v>
      </c>
      <c r="M295" s="72" t="e">
        <f>#REF!</f>
        <v>#REF!</v>
      </c>
      <c r="N295" s="24"/>
      <c r="O295" s="26"/>
    </row>
    <row r="296" spans="1:15">
      <c r="A296" s="20" t="e">
        <f>#REF!</f>
        <v>#REF!</v>
      </c>
      <c r="B296" s="21"/>
      <c r="C296" s="22" t="e">
        <f>#REF!</f>
        <v>#REF!</v>
      </c>
      <c r="D296" s="23"/>
      <c r="E296" s="23" t="e">
        <f>#REF!</f>
        <v>#REF!</v>
      </c>
      <c r="F296" s="23" t="e">
        <f>#REF!</f>
        <v>#REF!</v>
      </c>
      <c r="G296" s="24" t="e">
        <f t="shared" si="29"/>
        <v>#REF!</v>
      </c>
      <c r="H296" s="25" t="e">
        <f t="shared" si="30"/>
        <v>#REF!</v>
      </c>
      <c r="I296" s="24" t="e">
        <f>#REF!</f>
        <v>#REF!</v>
      </c>
      <c r="J296" s="25" t="e">
        <f t="shared" si="32"/>
        <v>#REF!</v>
      </c>
      <c r="K296" s="25" t="e">
        <f t="shared" si="31"/>
        <v>#REF!</v>
      </c>
      <c r="L296" s="25" t="e">
        <f>#REF!</f>
        <v>#REF!</v>
      </c>
      <c r="M296" s="72" t="e">
        <f>#REF!</f>
        <v>#REF!</v>
      </c>
      <c r="N296" s="24"/>
      <c r="O296" s="26"/>
    </row>
    <row r="297" spans="1:15">
      <c r="A297" s="20" t="e">
        <f>#REF!</f>
        <v>#REF!</v>
      </c>
      <c r="B297" s="21"/>
      <c r="C297" s="22" t="e">
        <f>#REF!</f>
        <v>#REF!</v>
      </c>
      <c r="D297" s="23"/>
      <c r="E297" s="23" t="e">
        <f>#REF!</f>
        <v>#REF!</v>
      </c>
      <c r="F297" s="23" t="e">
        <f>#REF!</f>
        <v>#REF!</v>
      </c>
      <c r="G297" s="24" t="e">
        <f t="shared" si="29"/>
        <v>#REF!</v>
      </c>
      <c r="H297" s="25" t="e">
        <f t="shared" si="30"/>
        <v>#REF!</v>
      </c>
      <c r="I297" s="24" t="e">
        <f>#REF!</f>
        <v>#REF!</v>
      </c>
      <c r="J297" s="25" t="e">
        <f t="shared" si="32"/>
        <v>#REF!</v>
      </c>
      <c r="K297" s="25" t="e">
        <f t="shared" si="31"/>
        <v>#REF!</v>
      </c>
      <c r="L297" s="25" t="e">
        <f>#REF!</f>
        <v>#REF!</v>
      </c>
      <c r="M297" s="72" t="e">
        <f>#REF!</f>
        <v>#REF!</v>
      </c>
      <c r="N297" s="24"/>
      <c r="O297" s="26"/>
    </row>
    <row r="298" spans="1:15">
      <c r="A298" s="20" t="e">
        <f>#REF!</f>
        <v>#REF!</v>
      </c>
      <c r="B298" s="21"/>
      <c r="C298" s="22" t="e">
        <f>#REF!</f>
        <v>#REF!</v>
      </c>
      <c r="D298" s="23"/>
      <c r="E298" s="23" t="e">
        <f>#REF!</f>
        <v>#REF!</v>
      </c>
      <c r="F298" s="23" t="e">
        <f>#REF!</f>
        <v>#REF!</v>
      </c>
      <c r="G298" s="24" t="e">
        <f t="shared" si="29"/>
        <v>#REF!</v>
      </c>
      <c r="H298" s="25" t="e">
        <f t="shared" si="30"/>
        <v>#REF!</v>
      </c>
      <c r="I298" s="24" t="e">
        <f>#REF!</f>
        <v>#REF!</v>
      </c>
      <c r="J298" s="25" t="e">
        <f t="shared" si="32"/>
        <v>#REF!</v>
      </c>
      <c r="K298" s="25" t="e">
        <f t="shared" si="31"/>
        <v>#REF!</v>
      </c>
      <c r="L298" s="25" t="e">
        <f>#REF!</f>
        <v>#REF!</v>
      </c>
      <c r="M298" s="72" t="e">
        <f>#REF!</f>
        <v>#REF!</v>
      </c>
      <c r="N298" s="24"/>
      <c r="O298" s="26"/>
    </row>
    <row r="299" spans="1:15">
      <c r="A299" s="20" t="e">
        <f>#REF!</f>
        <v>#REF!</v>
      </c>
      <c r="B299" s="21"/>
      <c r="C299" s="22" t="e">
        <f>#REF!</f>
        <v>#REF!</v>
      </c>
      <c r="D299" s="23"/>
      <c r="E299" s="23" t="e">
        <f>#REF!</f>
        <v>#REF!</v>
      </c>
      <c r="F299" s="23" t="e">
        <f>#REF!</f>
        <v>#REF!</v>
      </c>
      <c r="G299" s="24" t="e">
        <f t="shared" si="29"/>
        <v>#REF!</v>
      </c>
      <c r="H299" s="25" t="e">
        <f t="shared" si="30"/>
        <v>#REF!</v>
      </c>
      <c r="I299" s="24" t="e">
        <f>#REF!</f>
        <v>#REF!</v>
      </c>
      <c r="J299" s="25" t="e">
        <f t="shared" si="32"/>
        <v>#REF!</v>
      </c>
      <c r="K299" s="25" t="e">
        <f t="shared" si="31"/>
        <v>#REF!</v>
      </c>
      <c r="L299" s="25" t="e">
        <f>#REF!</f>
        <v>#REF!</v>
      </c>
      <c r="M299" s="72" t="e">
        <f>#REF!</f>
        <v>#REF!</v>
      </c>
      <c r="N299" s="24"/>
      <c r="O299" s="26"/>
    </row>
    <row r="300" spans="1:15">
      <c r="A300" s="20" t="e">
        <f>#REF!</f>
        <v>#REF!</v>
      </c>
      <c r="B300" s="21"/>
      <c r="C300" s="22" t="e">
        <f>#REF!</f>
        <v>#REF!</v>
      </c>
      <c r="D300" s="23"/>
      <c r="E300" s="23" t="e">
        <f>#REF!</f>
        <v>#REF!</v>
      </c>
      <c r="F300" s="23" t="e">
        <f>#REF!</f>
        <v>#REF!</v>
      </c>
      <c r="G300" s="24" t="e">
        <f t="shared" si="29"/>
        <v>#REF!</v>
      </c>
      <c r="H300" s="25" t="e">
        <f t="shared" si="30"/>
        <v>#REF!</v>
      </c>
      <c r="I300" s="24" t="e">
        <f>#REF!</f>
        <v>#REF!</v>
      </c>
      <c r="J300" s="25" t="e">
        <f t="shared" si="32"/>
        <v>#REF!</v>
      </c>
      <c r="K300" s="25" t="e">
        <f t="shared" si="31"/>
        <v>#REF!</v>
      </c>
      <c r="L300" s="25" t="e">
        <f>#REF!</f>
        <v>#REF!</v>
      </c>
      <c r="M300" s="72" t="e">
        <f>#REF!</f>
        <v>#REF!</v>
      </c>
      <c r="N300" s="24"/>
      <c r="O300" s="26"/>
    </row>
    <row r="301" spans="1:15">
      <c r="A301" s="20" t="e">
        <f>#REF!</f>
        <v>#REF!</v>
      </c>
      <c r="B301" s="21"/>
      <c r="C301" s="22" t="e">
        <f>#REF!</f>
        <v>#REF!</v>
      </c>
      <c r="D301" s="23"/>
      <c r="E301" s="23" t="e">
        <f>#REF!</f>
        <v>#REF!</v>
      </c>
      <c r="F301" s="23" t="e">
        <f>#REF!</f>
        <v>#REF!</v>
      </c>
      <c r="G301" s="24" t="e">
        <f t="shared" si="29"/>
        <v>#REF!</v>
      </c>
      <c r="H301" s="25" t="e">
        <f t="shared" si="30"/>
        <v>#REF!</v>
      </c>
      <c r="I301" s="24" t="e">
        <f>#REF!</f>
        <v>#REF!</v>
      </c>
      <c r="J301" s="25" t="e">
        <f t="shared" si="32"/>
        <v>#REF!</v>
      </c>
      <c r="K301" s="25" t="e">
        <f t="shared" si="31"/>
        <v>#REF!</v>
      </c>
      <c r="L301" s="25" t="e">
        <f>#REF!</f>
        <v>#REF!</v>
      </c>
      <c r="M301" s="72" t="e">
        <f>#REF!</f>
        <v>#REF!</v>
      </c>
      <c r="N301" s="24"/>
      <c r="O301" s="26"/>
    </row>
    <row r="302" spans="1:15">
      <c r="A302" s="20" t="e">
        <f>#REF!</f>
        <v>#REF!</v>
      </c>
      <c r="B302" s="21"/>
      <c r="C302" s="22" t="e">
        <f>#REF!</f>
        <v>#REF!</v>
      </c>
      <c r="D302" s="23"/>
      <c r="E302" s="23" t="e">
        <f>#REF!</f>
        <v>#REF!</v>
      </c>
      <c r="F302" s="23" t="e">
        <f>#REF!</f>
        <v>#REF!</v>
      </c>
      <c r="G302" s="24" t="e">
        <f t="shared" si="29"/>
        <v>#REF!</v>
      </c>
      <c r="H302" s="25" t="e">
        <f t="shared" si="30"/>
        <v>#REF!</v>
      </c>
      <c r="I302" s="24" t="e">
        <f>#REF!</f>
        <v>#REF!</v>
      </c>
      <c r="J302" s="25" t="e">
        <f t="shared" si="32"/>
        <v>#REF!</v>
      </c>
      <c r="K302" s="25" t="e">
        <f t="shared" si="31"/>
        <v>#REF!</v>
      </c>
      <c r="L302" s="25" t="e">
        <f>#REF!</f>
        <v>#REF!</v>
      </c>
      <c r="M302" s="72" t="e">
        <f>#REF!</f>
        <v>#REF!</v>
      </c>
      <c r="N302" s="24"/>
      <c r="O302" s="26"/>
    </row>
    <row r="303" spans="1:15">
      <c r="A303" s="20" t="e">
        <f>#REF!</f>
        <v>#REF!</v>
      </c>
      <c r="B303" s="21"/>
      <c r="C303" s="22" t="e">
        <f>#REF!</f>
        <v>#REF!</v>
      </c>
      <c r="D303" s="23"/>
      <c r="E303" s="23" t="e">
        <f>#REF!</f>
        <v>#REF!</v>
      </c>
      <c r="F303" s="23" t="e">
        <f>#REF!</f>
        <v>#REF!</v>
      </c>
      <c r="G303" s="24" t="e">
        <f t="shared" si="29"/>
        <v>#REF!</v>
      </c>
      <c r="H303" s="25" t="e">
        <f t="shared" si="30"/>
        <v>#REF!</v>
      </c>
      <c r="I303" s="24" t="e">
        <f>#REF!</f>
        <v>#REF!</v>
      </c>
      <c r="J303" s="25" t="e">
        <f t="shared" si="32"/>
        <v>#REF!</v>
      </c>
      <c r="K303" s="25" t="e">
        <f t="shared" si="31"/>
        <v>#REF!</v>
      </c>
      <c r="L303" s="25" t="e">
        <f>#REF!</f>
        <v>#REF!</v>
      </c>
      <c r="M303" s="72" t="e">
        <f>#REF!</f>
        <v>#REF!</v>
      </c>
      <c r="N303" s="24"/>
      <c r="O303" s="26"/>
    </row>
    <row r="304" spans="1:15">
      <c r="A304" s="20" t="e">
        <f>#REF!</f>
        <v>#REF!</v>
      </c>
      <c r="B304" s="21"/>
      <c r="C304" s="22" t="e">
        <f>#REF!</f>
        <v>#REF!</v>
      </c>
      <c r="D304" s="23"/>
      <c r="E304" s="23" t="e">
        <f>#REF!</f>
        <v>#REF!</v>
      </c>
      <c r="F304" s="23" t="e">
        <f>#REF!</f>
        <v>#REF!</v>
      </c>
      <c r="G304" s="24" t="e">
        <f t="shared" si="29"/>
        <v>#REF!</v>
      </c>
      <c r="H304" s="25" t="e">
        <f t="shared" si="30"/>
        <v>#REF!</v>
      </c>
      <c r="I304" s="24" t="e">
        <f>#REF!</f>
        <v>#REF!</v>
      </c>
      <c r="J304" s="25" t="e">
        <f t="shared" si="32"/>
        <v>#REF!</v>
      </c>
      <c r="K304" s="25" t="e">
        <f t="shared" si="31"/>
        <v>#REF!</v>
      </c>
      <c r="L304" s="25" t="e">
        <f>#REF!</f>
        <v>#REF!</v>
      </c>
      <c r="M304" s="72" t="e">
        <f>#REF!</f>
        <v>#REF!</v>
      </c>
      <c r="N304" s="24"/>
      <c r="O304" s="26"/>
    </row>
    <row r="305" spans="1:15">
      <c r="A305" s="20" t="e">
        <f>#REF!</f>
        <v>#REF!</v>
      </c>
      <c r="B305" s="21"/>
      <c r="C305" s="22" t="e">
        <f>#REF!</f>
        <v>#REF!</v>
      </c>
      <c r="D305" s="23"/>
      <c r="E305" s="23" t="e">
        <f>#REF!</f>
        <v>#REF!</v>
      </c>
      <c r="F305" s="23" t="e">
        <f>#REF!</f>
        <v>#REF!</v>
      </c>
      <c r="G305" s="24" t="e">
        <f t="shared" si="29"/>
        <v>#REF!</v>
      </c>
      <c r="H305" s="25" t="e">
        <f t="shared" si="30"/>
        <v>#REF!</v>
      </c>
      <c r="I305" s="24" t="e">
        <f>#REF!</f>
        <v>#REF!</v>
      </c>
      <c r="J305" s="25" t="e">
        <f t="shared" si="32"/>
        <v>#REF!</v>
      </c>
      <c r="K305" s="25" t="e">
        <f t="shared" si="31"/>
        <v>#REF!</v>
      </c>
      <c r="L305" s="25" t="e">
        <f>#REF!</f>
        <v>#REF!</v>
      </c>
      <c r="M305" s="72" t="e">
        <f>#REF!</f>
        <v>#REF!</v>
      </c>
      <c r="N305" s="24"/>
      <c r="O305" s="26"/>
    </row>
    <row r="306" spans="1:15">
      <c r="A306" s="20" t="e">
        <f>#REF!</f>
        <v>#REF!</v>
      </c>
      <c r="B306" s="21"/>
      <c r="C306" s="22" t="e">
        <f>#REF!</f>
        <v>#REF!</v>
      </c>
      <c r="D306" s="23"/>
      <c r="E306" s="23" t="e">
        <f>#REF!</f>
        <v>#REF!</v>
      </c>
      <c r="F306" s="23" t="e">
        <f>#REF!</f>
        <v>#REF!</v>
      </c>
      <c r="G306" s="24" t="e">
        <f t="shared" si="29"/>
        <v>#REF!</v>
      </c>
      <c r="H306" s="25" t="e">
        <f t="shared" si="30"/>
        <v>#REF!</v>
      </c>
      <c r="I306" s="24" t="e">
        <f>#REF!</f>
        <v>#REF!</v>
      </c>
      <c r="J306" s="25" t="e">
        <f t="shared" si="32"/>
        <v>#REF!</v>
      </c>
      <c r="K306" s="25" t="e">
        <f t="shared" si="31"/>
        <v>#REF!</v>
      </c>
      <c r="L306" s="25" t="e">
        <f>#REF!</f>
        <v>#REF!</v>
      </c>
      <c r="M306" s="72" t="e">
        <f>#REF!</f>
        <v>#REF!</v>
      </c>
      <c r="N306" s="24"/>
      <c r="O306" s="26"/>
    </row>
    <row r="307" spans="1:15">
      <c r="A307" s="20" t="e">
        <f>#REF!</f>
        <v>#REF!</v>
      </c>
      <c r="B307" s="21"/>
      <c r="C307" s="22" t="e">
        <f>#REF!</f>
        <v>#REF!</v>
      </c>
      <c r="D307" s="23"/>
      <c r="E307" s="23" t="e">
        <f>#REF!</f>
        <v>#REF!</v>
      </c>
      <c r="F307" s="23" t="e">
        <f>#REF!</f>
        <v>#REF!</v>
      </c>
      <c r="G307" s="24" t="e">
        <f t="shared" si="29"/>
        <v>#REF!</v>
      </c>
      <c r="H307" s="25" t="e">
        <f t="shared" si="30"/>
        <v>#REF!</v>
      </c>
      <c r="I307" s="24" t="e">
        <f>#REF!</f>
        <v>#REF!</v>
      </c>
      <c r="J307" s="25" t="e">
        <f t="shared" si="32"/>
        <v>#REF!</v>
      </c>
      <c r="K307" s="25" t="e">
        <f t="shared" si="31"/>
        <v>#REF!</v>
      </c>
      <c r="L307" s="25" t="e">
        <f>#REF!</f>
        <v>#REF!</v>
      </c>
      <c r="M307" s="72" t="e">
        <f>#REF!</f>
        <v>#REF!</v>
      </c>
      <c r="N307" s="24"/>
      <c r="O307" s="26"/>
    </row>
    <row r="308" spans="1:15">
      <c r="A308" s="20" t="e">
        <f>#REF!</f>
        <v>#REF!</v>
      </c>
      <c r="B308" s="21"/>
      <c r="C308" s="22" t="e">
        <f>#REF!</f>
        <v>#REF!</v>
      </c>
      <c r="D308" s="23"/>
      <c r="E308" s="23" t="e">
        <f>#REF!</f>
        <v>#REF!</v>
      </c>
      <c r="F308" s="23" t="e">
        <f>#REF!</f>
        <v>#REF!</v>
      </c>
      <c r="G308" s="24" t="e">
        <f t="shared" si="29"/>
        <v>#REF!</v>
      </c>
      <c r="H308" s="25" t="e">
        <f t="shared" si="30"/>
        <v>#REF!</v>
      </c>
      <c r="I308" s="24" t="e">
        <f>#REF!</f>
        <v>#REF!</v>
      </c>
      <c r="J308" s="25" t="e">
        <f t="shared" si="32"/>
        <v>#REF!</v>
      </c>
      <c r="K308" s="25" t="e">
        <f t="shared" si="31"/>
        <v>#REF!</v>
      </c>
      <c r="L308" s="25" t="e">
        <f>#REF!</f>
        <v>#REF!</v>
      </c>
      <c r="M308" s="72" t="e">
        <f>#REF!</f>
        <v>#REF!</v>
      </c>
      <c r="N308" s="24"/>
      <c r="O308" s="26"/>
    </row>
    <row r="309" spans="1:15">
      <c r="A309" s="20" t="e">
        <f>#REF!</f>
        <v>#REF!</v>
      </c>
      <c r="B309" s="21"/>
      <c r="C309" s="22" t="e">
        <f>#REF!</f>
        <v>#REF!</v>
      </c>
      <c r="D309" s="23"/>
      <c r="E309" s="23" t="e">
        <f>#REF!</f>
        <v>#REF!</v>
      </c>
      <c r="F309" s="23" t="e">
        <f>#REF!</f>
        <v>#REF!</v>
      </c>
      <c r="G309" s="24" t="e">
        <f t="shared" si="29"/>
        <v>#REF!</v>
      </c>
      <c r="H309" s="25" t="e">
        <f t="shared" si="30"/>
        <v>#REF!</v>
      </c>
      <c r="I309" s="24" t="e">
        <f>#REF!</f>
        <v>#REF!</v>
      </c>
      <c r="J309" s="25" t="e">
        <f t="shared" si="32"/>
        <v>#REF!</v>
      </c>
      <c r="K309" s="25" t="e">
        <f t="shared" si="31"/>
        <v>#REF!</v>
      </c>
      <c r="L309" s="25" t="e">
        <f>#REF!</f>
        <v>#REF!</v>
      </c>
      <c r="M309" s="72" t="e">
        <f>#REF!</f>
        <v>#REF!</v>
      </c>
      <c r="N309" s="24"/>
      <c r="O309" s="26"/>
    </row>
    <row r="310" spans="1:15">
      <c r="A310" s="20" t="e">
        <f>#REF!</f>
        <v>#REF!</v>
      </c>
      <c r="B310" s="21"/>
      <c r="C310" s="22" t="e">
        <f>#REF!</f>
        <v>#REF!</v>
      </c>
      <c r="D310" s="23"/>
      <c r="E310" s="23" t="e">
        <f>#REF!</f>
        <v>#REF!</v>
      </c>
      <c r="F310" s="23" t="e">
        <f>#REF!</f>
        <v>#REF!</v>
      </c>
      <c r="G310" s="24" t="e">
        <f t="shared" si="29"/>
        <v>#REF!</v>
      </c>
      <c r="H310" s="25" t="e">
        <f t="shared" si="30"/>
        <v>#REF!</v>
      </c>
      <c r="I310" s="24" t="e">
        <f>#REF!</f>
        <v>#REF!</v>
      </c>
      <c r="J310" s="25" t="e">
        <f t="shared" si="32"/>
        <v>#REF!</v>
      </c>
      <c r="K310" s="25" t="e">
        <f t="shared" si="31"/>
        <v>#REF!</v>
      </c>
      <c r="L310" s="25" t="e">
        <f>#REF!</f>
        <v>#REF!</v>
      </c>
      <c r="M310" s="72" t="e">
        <f>#REF!</f>
        <v>#REF!</v>
      </c>
      <c r="N310" s="24"/>
      <c r="O310" s="26"/>
    </row>
    <row r="311" spans="1:15">
      <c r="A311" s="20" t="e">
        <f>#REF!</f>
        <v>#REF!</v>
      </c>
      <c r="B311" s="21"/>
      <c r="C311" s="22" t="e">
        <f>#REF!</f>
        <v>#REF!</v>
      </c>
      <c r="D311" s="23"/>
      <c r="E311" s="23" t="e">
        <f>#REF!</f>
        <v>#REF!</v>
      </c>
      <c r="F311" s="23" t="e">
        <f>#REF!</f>
        <v>#REF!</v>
      </c>
      <c r="G311" s="24" t="e">
        <f t="shared" si="29"/>
        <v>#REF!</v>
      </c>
      <c r="H311" s="25" t="e">
        <f t="shared" si="30"/>
        <v>#REF!</v>
      </c>
      <c r="I311" s="24" t="e">
        <f>#REF!</f>
        <v>#REF!</v>
      </c>
      <c r="J311" s="25" t="e">
        <f t="shared" si="32"/>
        <v>#REF!</v>
      </c>
      <c r="K311" s="25" t="e">
        <f t="shared" si="31"/>
        <v>#REF!</v>
      </c>
      <c r="L311" s="25" t="e">
        <f>#REF!</f>
        <v>#REF!</v>
      </c>
      <c r="M311" s="72" t="e">
        <f>#REF!</f>
        <v>#REF!</v>
      </c>
      <c r="N311" s="24"/>
      <c r="O311" s="26"/>
    </row>
    <row r="312" spans="1:15">
      <c r="A312" s="20" t="e">
        <f>#REF!</f>
        <v>#REF!</v>
      </c>
      <c r="B312" s="21"/>
      <c r="C312" s="22" t="e">
        <f>#REF!</f>
        <v>#REF!</v>
      </c>
      <c r="D312" s="23"/>
      <c r="E312" s="23" t="e">
        <f>#REF!</f>
        <v>#REF!</v>
      </c>
      <c r="F312" s="23" t="e">
        <f>#REF!</f>
        <v>#REF!</v>
      </c>
      <c r="G312" s="24" t="e">
        <f t="shared" si="29"/>
        <v>#REF!</v>
      </c>
      <c r="H312" s="25" t="e">
        <f t="shared" si="30"/>
        <v>#REF!</v>
      </c>
      <c r="I312" s="24" t="e">
        <f>#REF!</f>
        <v>#REF!</v>
      </c>
      <c r="J312" s="25" t="e">
        <f t="shared" si="32"/>
        <v>#REF!</v>
      </c>
      <c r="K312" s="25" t="e">
        <f t="shared" si="31"/>
        <v>#REF!</v>
      </c>
      <c r="L312" s="25" t="e">
        <f>#REF!</f>
        <v>#REF!</v>
      </c>
      <c r="M312" s="72" t="e">
        <f>#REF!</f>
        <v>#REF!</v>
      </c>
      <c r="N312" s="24"/>
      <c r="O312" s="26"/>
    </row>
    <row r="313" spans="1:15">
      <c r="A313" s="20" t="e">
        <f>#REF!</f>
        <v>#REF!</v>
      </c>
      <c r="B313" s="21"/>
      <c r="C313" s="22" t="e">
        <f>#REF!</f>
        <v>#REF!</v>
      </c>
      <c r="D313" s="23"/>
      <c r="E313" s="23" t="e">
        <f>#REF!</f>
        <v>#REF!</v>
      </c>
      <c r="F313" s="23" t="e">
        <f>#REF!</f>
        <v>#REF!</v>
      </c>
      <c r="G313" s="24" t="e">
        <f t="shared" si="29"/>
        <v>#REF!</v>
      </c>
      <c r="H313" s="25" t="e">
        <f t="shared" si="30"/>
        <v>#REF!</v>
      </c>
      <c r="I313" s="24" t="e">
        <f>#REF!</f>
        <v>#REF!</v>
      </c>
      <c r="J313" s="25" t="e">
        <f t="shared" si="32"/>
        <v>#REF!</v>
      </c>
      <c r="K313" s="25" t="e">
        <f t="shared" si="31"/>
        <v>#REF!</v>
      </c>
      <c r="L313" s="25" t="e">
        <f>#REF!</f>
        <v>#REF!</v>
      </c>
      <c r="M313" s="72" t="e">
        <f>#REF!</f>
        <v>#REF!</v>
      </c>
      <c r="N313" s="24"/>
      <c r="O313" s="26"/>
    </row>
    <row r="314" spans="1:15">
      <c r="A314" s="20" t="e">
        <f>#REF!</f>
        <v>#REF!</v>
      </c>
      <c r="B314" s="21"/>
      <c r="C314" s="22" t="e">
        <f>#REF!</f>
        <v>#REF!</v>
      </c>
      <c r="D314" s="23"/>
      <c r="E314" s="23" t="e">
        <f>#REF!</f>
        <v>#REF!</v>
      </c>
      <c r="F314" s="23" t="e">
        <f>#REF!</f>
        <v>#REF!</v>
      </c>
      <c r="G314" s="24" t="e">
        <f t="shared" si="29"/>
        <v>#REF!</v>
      </c>
      <c r="H314" s="25" t="e">
        <f t="shared" si="30"/>
        <v>#REF!</v>
      </c>
      <c r="I314" s="24" t="e">
        <f>#REF!</f>
        <v>#REF!</v>
      </c>
      <c r="J314" s="25" t="e">
        <f t="shared" si="32"/>
        <v>#REF!</v>
      </c>
      <c r="K314" s="25" t="e">
        <f t="shared" si="31"/>
        <v>#REF!</v>
      </c>
      <c r="L314" s="25" t="e">
        <f>#REF!</f>
        <v>#REF!</v>
      </c>
      <c r="M314" s="72" t="e">
        <f>#REF!</f>
        <v>#REF!</v>
      </c>
      <c r="N314" s="24"/>
      <c r="O314" s="26"/>
    </row>
    <row r="315" spans="1:15">
      <c r="A315" s="20" t="e">
        <f>#REF!</f>
        <v>#REF!</v>
      </c>
      <c r="B315" s="21"/>
      <c r="C315" s="22" t="e">
        <f>#REF!</f>
        <v>#REF!</v>
      </c>
      <c r="D315" s="23"/>
      <c r="E315" s="23" t="e">
        <f>#REF!</f>
        <v>#REF!</v>
      </c>
      <c r="F315" s="23" t="e">
        <f>#REF!</f>
        <v>#REF!</v>
      </c>
      <c r="G315" s="24" t="e">
        <f t="shared" si="29"/>
        <v>#REF!</v>
      </c>
      <c r="H315" s="25" t="e">
        <f t="shared" si="30"/>
        <v>#REF!</v>
      </c>
      <c r="I315" s="24" t="e">
        <f>#REF!</f>
        <v>#REF!</v>
      </c>
      <c r="J315" s="25" t="e">
        <f t="shared" si="32"/>
        <v>#REF!</v>
      </c>
      <c r="K315" s="25" t="e">
        <f t="shared" si="31"/>
        <v>#REF!</v>
      </c>
      <c r="L315" s="25" t="e">
        <f>#REF!</f>
        <v>#REF!</v>
      </c>
      <c r="M315" s="72" t="e">
        <f>#REF!</f>
        <v>#REF!</v>
      </c>
      <c r="N315" s="24"/>
      <c r="O315" s="26"/>
    </row>
    <row r="316" spans="1:15">
      <c r="A316" s="20" t="e">
        <f>#REF!</f>
        <v>#REF!</v>
      </c>
      <c r="B316" s="21"/>
      <c r="C316" s="22" t="e">
        <f>#REF!</f>
        <v>#REF!</v>
      </c>
      <c r="D316" s="23"/>
      <c r="E316" s="23" t="e">
        <f>#REF!</f>
        <v>#REF!</v>
      </c>
      <c r="F316" s="23" t="e">
        <f>#REF!</f>
        <v>#REF!</v>
      </c>
      <c r="G316" s="24" t="e">
        <f t="shared" ref="G316:G349" si="33">I316/1.16</f>
        <v>#REF!</v>
      </c>
      <c r="H316" s="25" t="e">
        <f t="shared" ref="H316:H349" si="34">G316*0.16</f>
        <v>#REF!</v>
      </c>
      <c r="I316" s="24" t="e">
        <f>#REF!</f>
        <v>#REF!</v>
      </c>
      <c r="J316" s="25" t="e">
        <f t="shared" ref="J316:J349" si="35">L316/1.16</f>
        <v>#REF!</v>
      </c>
      <c r="K316" s="25" t="e">
        <f t="shared" ref="K316:K349" si="36">J316*0.16</f>
        <v>#REF!</v>
      </c>
      <c r="L316" s="25" t="e">
        <f>#REF!</f>
        <v>#REF!</v>
      </c>
      <c r="M316" s="72" t="e">
        <f>#REF!</f>
        <v>#REF!</v>
      </c>
      <c r="N316" s="24"/>
      <c r="O316" s="26"/>
    </row>
    <row r="317" spans="1:15">
      <c r="A317" s="20" t="e">
        <f>#REF!</f>
        <v>#REF!</v>
      </c>
      <c r="B317" s="21"/>
      <c r="C317" s="22" t="e">
        <f>#REF!</f>
        <v>#REF!</v>
      </c>
      <c r="D317" s="23"/>
      <c r="E317" s="23" t="e">
        <f>#REF!</f>
        <v>#REF!</v>
      </c>
      <c r="F317" s="23" t="e">
        <f>#REF!</f>
        <v>#REF!</v>
      </c>
      <c r="G317" s="24" t="e">
        <f t="shared" si="33"/>
        <v>#REF!</v>
      </c>
      <c r="H317" s="25" t="e">
        <f t="shared" si="34"/>
        <v>#REF!</v>
      </c>
      <c r="I317" s="24" t="e">
        <f>#REF!</f>
        <v>#REF!</v>
      </c>
      <c r="J317" s="25" t="e">
        <f t="shared" si="35"/>
        <v>#REF!</v>
      </c>
      <c r="K317" s="25" t="e">
        <f t="shared" si="36"/>
        <v>#REF!</v>
      </c>
      <c r="L317" s="25" t="e">
        <f>#REF!</f>
        <v>#REF!</v>
      </c>
      <c r="M317" s="72" t="e">
        <f>#REF!</f>
        <v>#REF!</v>
      </c>
      <c r="N317" s="24"/>
      <c r="O317" s="26"/>
    </row>
    <row r="318" spans="1:15">
      <c r="A318" s="20" t="e">
        <f>#REF!</f>
        <v>#REF!</v>
      </c>
      <c r="B318" s="21"/>
      <c r="C318" s="22" t="e">
        <f>#REF!</f>
        <v>#REF!</v>
      </c>
      <c r="D318" s="23"/>
      <c r="E318" s="23" t="e">
        <f>#REF!</f>
        <v>#REF!</v>
      </c>
      <c r="F318" s="23" t="e">
        <f>#REF!</f>
        <v>#REF!</v>
      </c>
      <c r="G318" s="24" t="e">
        <f t="shared" si="33"/>
        <v>#REF!</v>
      </c>
      <c r="H318" s="25" t="e">
        <f t="shared" si="34"/>
        <v>#REF!</v>
      </c>
      <c r="I318" s="24" t="e">
        <f>#REF!</f>
        <v>#REF!</v>
      </c>
      <c r="J318" s="25" t="e">
        <f t="shared" si="35"/>
        <v>#REF!</v>
      </c>
      <c r="K318" s="25" t="e">
        <f t="shared" si="36"/>
        <v>#REF!</v>
      </c>
      <c r="L318" s="25" t="e">
        <f>#REF!</f>
        <v>#REF!</v>
      </c>
      <c r="M318" s="72" t="e">
        <f>#REF!</f>
        <v>#REF!</v>
      </c>
      <c r="N318" s="24"/>
      <c r="O318" s="26"/>
    </row>
    <row r="319" spans="1:15">
      <c r="A319" s="20" t="e">
        <f>#REF!</f>
        <v>#REF!</v>
      </c>
      <c r="B319" s="21"/>
      <c r="C319" s="22" t="e">
        <f>#REF!</f>
        <v>#REF!</v>
      </c>
      <c r="D319" s="23"/>
      <c r="E319" s="23" t="e">
        <f>#REF!</f>
        <v>#REF!</v>
      </c>
      <c r="F319" s="23" t="e">
        <f>#REF!</f>
        <v>#REF!</v>
      </c>
      <c r="G319" s="24" t="e">
        <f t="shared" si="33"/>
        <v>#REF!</v>
      </c>
      <c r="H319" s="25" t="e">
        <f t="shared" si="34"/>
        <v>#REF!</v>
      </c>
      <c r="I319" s="24" t="e">
        <f>#REF!</f>
        <v>#REF!</v>
      </c>
      <c r="J319" s="25" t="e">
        <f t="shared" si="35"/>
        <v>#REF!</v>
      </c>
      <c r="K319" s="25" t="e">
        <f t="shared" si="36"/>
        <v>#REF!</v>
      </c>
      <c r="L319" s="25" t="e">
        <f>#REF!</f>
        <v>#REF!</v>
      </c>
      <c r="M319" s="72" t="e">
        <f>#REF!</f>
        <v>#REF!</v>
      </c>
      <c r="N319" s="24"/>
      <c r="O319" s="26"/>
    </row>
    <row r="320" spans="1:15">
      <c r="A320" s="20" t="e">
        <f>#REF!</f>
        <v>#REF!</v>
      </c>
      <c r="B320" s="21"/>
      <c r="C320" s="22" t="e">
        <f>#REF!</f>
        <v>#REF!</v>
      </c>
      <c r="D320" s="23"/>
      <c r="E320" s="23" t="e">
        <f>#REF!</f>
        <v>#REF!</v>
      </c>
      <c r="F320" s="23" t="e">
        <f>#REF!</f>
        <v>#REF!</v>
      </c>
      <c r="G320" s="24" t="e">
        <f t="shared" si="33"/>
        <v>#REF!</v>
      </c>
      <c r="H320" s="25" t="e">
        <f t="shared" si="34"/>
        <v>#REF!</v>
      </c>
      <c r="I320" s="24" t="e">
        <f>#REF!</f>
        <v>#REF!</v>
      </c>
      <c r="J320" s="25" t="e">
        <f t="shared" si="35"/>
        <v>#REF!</v>
      </c>
      <c r="K320" s="25" t="e">
        <f t="shared" si="36"/>
        <v>#REF!</v>
      </c>
      <c r="L320" s="25" t="e">
        <f>#REF!</f>
        <v>#REF!</v>
      </c>
      <c r="M320" s="72" t="e">
        <f>#REF!</f>
        <v>#REF!</v>
      </c>
      <c r="N320" s="24"/>
      <c r="O320" s="26"/>
    </row>
    <row r="321" spans="1:15">
      <c r="A321" s="20" t="e">
        <f>#REF!</f>
        <v>#REF!</v>
      </c>
      <c r="B321" s="21"/>
      <c r="C321" s="22" t="e">
        <f>#REF!</f>
        <v>#REF!</v>
      </c>
      <c r="D321" s="23"/>
      <c r="E321" s="23" t="e">
        <f>#REF!</f>
        <v>#REF!</v>
      </c>
      <c r="F321" s="23" t="e">
        <f>#REF!</f>
        <v>#REF!</v>
      </c>
      <c r="G321" s="24" t="e">
        <f t="shared" si="33"/>
        <v>#REF!</v>
      </c>
      <c r="H321" s="25" t="e">
        <f t="shared" si="34"/>
        <v>#REF!</v>
      </c>
      <c r="I321" s="24" t="e">
        <f>#REF!</f>
        <v>#REF!</v>
      </c>
      <c r="J321" s="25" t="e">
        <f t="shared" si="35"/>
        <v>#REF!</v>
      </c>
      <c r="K321" s="25" t="e">
        <f t="shared" si="36"/>
        <v>#REF!</v>
      </c>
      <c r="L321" s="25" t="e">
        <f>#REF!</f>
        <v>#REF!</v>
      </c>
      <c r="M321" s="72" t="e">
        <f>#REF!</f>
        <v>#REF!</v>
      </c>
      <c r="N321" s="24"/>
      <c r="O321" s="26"/>
    </row>
    <row r="322" spans="1:15">
      <c r="A322" s="20" t="e">
        <f>#REF!</f>
        <v>#REF!</v>
      </c>
      <c r="B322" s="21"/>
      <c r="C322" s="22" t="e">
        <f>#REF!</f>
        <v>#REF!</v>
      </c>
      <c r="D322" s="23"/>
      <c r="E322" s="23" t="e">
        <f>#REF!</f>
        <v>#REF!</v>
      </c>
      <c r="F322" s="23" t="e">
        <f>#REF!</f>
        <v>#REF!</v>
      </c>
      <c r="G322" s="24" t="e">
        <f t="shared" si="33"/>
        <v>#REF!</v>
      </c>
      <c r="H322" s="25" t="e">
        <f t="shared" si="34"/>
        <v>#REF!</v>
      </c>
      <c r="I322" s="24" t="e">
        <f>#REF!</f>
        <v>#REF!</v>
      </c>
      <c r="J322" s="25" t="e">
        <f t="shared" si="35"/>
        <v>#REF!</v>
      </c>
      <c r="K322" s="25" t="e">
        <f t="shared" si="36"/>
        <v>#REF!</v>
      </c>
      <c r="L322" s="25" t="e">
        <f>#REF!</f>
        <v>#REF!</v>
      </c>
      <c r="M322" s="72" t="e">
        <f>#REF!</f>
        <v>#REF!</v>
      </c>
      <c r="N322" s="24"/>
      <c r="O322" s="26"/>
    </row>
    <row r="323" spans="1:15">
      <c r="A323" s="20" t="e">
        <f>#REF!</f>
        <v>#REF!</v>
      </c>
      <c r="B323" s="21"/>
      <c r="C323" s="22" t="e">
        <f>#REF!</f>
        <v>#REF!</v>
      </c>
      <c r="D323" s="23"/>
      <c r="E323" s="23" t="e">
        <f>#REF!</f>
        <v>#REF!</v>
      </c>
      <c r="F323" s="23" t="e">
        <f>#REF!</f>
        <v>#REF!</v>
      </c>
      <c r="G323" s="24" t="e">
        <f t="shared" si="33"/>
        <v>#REF!</v>
      </c>
      <c r="H323" s="25" t="e">
        <f t="shared" si="34"/>
        <v>#REF!</v>
      </c>
      <c r="I323" s="24" t="e">
        <f>#REF!</f>
        <v>#REF!</v>
      </c>
      <c r="J323" s="25" t="e">
        <f t="shared" si="35"/>
        <v>#REF!</v>
      </c>
      <c r="K323" s="25" t="e">
        <f t="shared" si="36"/>
        <v>#REF!</v>
      </c>
      <c r="L323" s="25" t="e">
        <f>#REF!</f>
        <v>#REF!</v>
      </c>
      <c r="M323" s="72" t="e">
        <f>#REF!</f>
        <v>#REF!</v>
      </c>
      <c r="N323" s="24"/>
      <c r="O323" s="26"/>
    </row>
    <row r="324" spans="1:15">
      <c r="A324" s="20" t="e">
        <f>#REF!</f>
        <v>#REF!</v>
      </c>
      <c r="B324" s="21"/>
      <c r="C324" s="22" t="e">
        <f>#REF!</f>
        <v>#REF!</v>
      </c>
      <c r="D324" s="23"/>
      <c r="E324" s="23" t="e">
        <f>#REF!</f>
        <v>#REF!</v>
      </c>
      <c r="F324" s="23" t="e">
        <f>#REF!</f>
        <v>#REF!</v>
      </c>
      <c r="G324" s="24" t="e">
        <f t="shared" si="33"/>
        <v>#REF!</v>
      </c>
      <c r="H324" s="25" t="e">
        <f t="shared" si="34"/>
        <v>#REF!</v>
      </c>
      <c r="I324" s="24" t="e">
        <f>#REF!</f>
        <v>#REF!</v>
      </c>
      <c r="J324" s="25" t="e">
        <f t="shared" si="35"/>
        <v>#REF!</v>
      </c>
      <c r="K324" s="25" t="e">
        <f t="shared" si="36"/>
        <v>#REF!</v>
      </c>
      <c r="L324" s="25" t="e">
        <f>#REF!</f>
        <v>#REF!</v>
      </c>
      <c r="M324" s="72" t="e">
        <f>#REF!</f>
        <v>#REF!</v>
      </c>
      <c r="N324" s="24"/>
      <c r="O324" s="26"/>
    </row>
    <row r="325" spans="1:15">
      <c r="A325" s="20" t="e">
        <f>#REF!</f>
        <v>#REF!</v>
      </c>
      <c r="B325" s="21"/>
      <c r="C325" s="22" t="e">
        <f>#REF!</f>
        <v>#REF!</v>
      </c>
      <c r="D325" s="23"/>
      <c r="E325" s="23" t="e">
        <f>#REF!</f>
        <v>#REF!</v>
      </c>
      <c r="F325" s="23" t="e">
        <f>#REF!</f>
        <v>#REF!</v>
      </c>
      <c r="G325" s="24" t="e">
        <f t="shared" si="33"/>
        <v>#REF!</v>
      </c>
      <c r="H325" s="25" t="e">
        <f t="shared" si="34"/>
        <v>#REF!</v>
      </c>
      <c r="I325" s="24" t="e">
        <f>#REF!</f>
        <v>#REF!</v>
      </c>
      <c r="J325" s="25" t="e">
        <f t="shared" si="35"/>
        <v>#REF!</v>
      </c>
      <c r="K325" s="25" t="e">
        <f t="shared" si="36"/>
        <v>#REF!</v>
      </c>
      <c r="L325" s="25" t="e">
        <f>#REF!</f>
        <v>#REF!</v>
      </c>
      <c r="M325" s="72" t="e">
        <f>#REF!</f>
        <v>#REF!</v>
      </c>
      <c r="N325" s="24"/>
      <c r="O325" s="26"/>
    </row>
    <row r="326" spans="1:15">
      <c r="A326" s="20" t="e">
        <f>#REF!</f>
        <v>#REF!</v>
      </c>
      <c r="B326" s="21"/>
      <c r="C326" s="22" t="e">
        <f>#REF!</f>
        <v>#REF!</v>
      </c>
      <c r="D326" s="23"/>
      <c r="E326" s="23" t="e">
        <f>#REF!</f>
        <v>#REF!</v>
      </c>
      <c r="F326" s="23" t="e">
        <f>#REF!</f>
        <v>#REF!</v>
      </c>
      <c r="G326" s="24" t="e">
        <f t="shared" si="33"/>
        <v>#REF!</v>
      </c>
      <c r="H326" s="25" t="e">
        <f t="shared" si="34"/>
        <v>#REF!</v>
      </c>
      <c r="I326" s="24" t="e">
        <f>#REF!</f>
        <v>#REF!</v>
      </c>
      <c r="J326" s="25" t="e">
        <f t="shared" si="35"/>
        <v>#REF!</v>
      </c>
      <c r="K326" s="25" t="e">
        <f t="shared" si="36"/>
        <v>#REF!</v>
      </c>
      <c r="L326" s="25" t="e">
        <f>#REF!</f>
        <v>#REF!</v>
      </c>
      <c r="M326" s="72" t="e">
        <f>#REF!</f>
        <v>#REF!</v>
      </c>
      <c r="N326" s="24"/>
      <c r="O326" s="26"/>
    </row>
    <row r="327" spans="1:15">
      <c r="A327" s="20" t="e">
        <f>#REF!</f>
        <v>#REF!</v>
      </c>
      <c r="B327" s="21"/>
      <c r="C327" s="22" t="e">
        <f>#REF!</f>
        <v>#REF!</v>
      </c>
      <c r="D327" s="23"/>
      <c r="E327" s="23" t="e">
        <f>#REF!</f>
        <v>#REF!</v>
      </c>
      <c r="F327" s="23" t="e">
        <f>#REF!</f>
        <v>#REF!</v>
      </c>
      <c r="G327" s="24" t="e">
        <f t="shared" si="33"/>
        <v>#REF!</v>
      </c>
      <c r="H327" s="25" t="e">
        <f t="shared" si="34"/>
        <v>#REF!</v>
      </c>
      <c r="I327" s="24" t="e">
        <f>#REF!</f>
        <v>#REF!</v>
      </c>
      <c r="J327" s="25" t="e">
        <f t="shared" si="35"/>
        <v>#REF!</v>
      </c>
      <c r="K327" s="25" t="e">
        <f t="shared" si="36"/>
        <v>#REF!</v>
      </c>
      <c r="L327" s="25" t="e">
        <f>#REF!</f>
        <v>#REF!</v>
      </c>
      <c r="M327" s="72" t="e">
        <f>#REF!</f>
        <v>#REF!</v>
      </c>
      <c r="N327" s="24"/>
      <c r="O327" s="26"/>
    </row>
    <row r="328" spans="1:15">
      <c r="A328" s="20" t="e">
        <f>#REF!</f>
        <v>#REF!</v>
      </c>
      <c r="B328" s="21"/>
      <c r="C328" s="22" t="e">
        <f>#REF!</f>
        <v>#REF!</v>
      </c>
      <c r="D328" s="23"/>
      <c r="E328" s="23" t="e">
        <f>#REF!</f>
        <v>#REF!</v>
      </c>
      <c r="F328" s="23" t="e">
        <f>#REF!</f>
        <v>#REF!</v>
      </c>
      <c r="G328" s="24" t="e">
        <f t="shared" si="33"/>
        <v>#REF!</v>
      </c>
      <c r="H328" s="25" t="e">
        <f t="shared" si="34"/>
        <v>#REF!</v>
      </c>
      <c r="I328" s="24" t="e">
        <f>#REF!</f>
        <v>#REF!</v>
      </c>
      <c r="J328" s="25" t="e">
        <f t="shared" si="35"/>
        <v>#REF!</v>
      </c>
      <c r="K328" s="25" t="e">
        <f t="shared" si="36"/>
        <v>#REF!</v>
      </c>
      <c r="L328" s="25" t="e">
        <f>#REF!</f>
        <v>#REF!</v>
      </c>
      <c r="M328" s="72" t="e">
        <f>#REF!</f>
        <v>#REF!</v>
      </c>
      <c r="N328" s="24"/>
      <c r="O328" s="26"/>
    </row>
    <row r="329" spans="1:15">
      <c r="A329" s="20" t="e">
        <f>#REF!</f>
        <v>#REF!</v>
      </c>
      <c r="B329" s="21"/>
      <c r="C329" s="22" t="e">
        <f>#REF!</f>
        <v>#REF!</v>
      </c>
      <c r="D329" s="23"/>
      <c r="E329" s="23" t="e">
        <f>#REF!</f>
        <v>#REF!</v>
      </c>
      <c r="F329" s="23" t="e">
        <f>#REF!</f>
        <v>#REF!</v>
      </c>
      <c r="G329" s="24" t="e">
        <f t="shared" si="33"/>
        <v>#REF!</v>
      </c>
      <c r="H329" s="25" t="e">
        <f t="shared" si="34"/>
        <v>#REF!</v>
      </c>
      <c r="I329" s="24" t="e">
        <f>#REF!</f>
        <v>#REF!</v>
      </c>
      <c r="J329" s="25" t="e">
        <f t="shared" si="35"/>
        <v>#REF!</v>
      </c>
      <c r="K329" s="25" t="e">
        <f t="shared" si="36"/>
        <v>#REF!</v>
      </c>
      <c r="L329" s="25" t="e">
        <f>#REF!</f>
        <v>#REF!</v>
      </c>
      <c r="M329" s="72" t="e">
        <f>#REF!</f>
        <v>#REF!</v>
      </c>
      <c r="N329" s="24"/>
      <c r="O329" s="26"/>
    </row>
    <row r="330" spans="1:15">
      <c r="A330" s="20" t="e">
        <f>#REF!</f>
        <v>#REF!</v>
      </c>
      <c r="B330" s="21"/>
      <c r="C330" s="22" t="e">
        <f>#REF!</f>
        <v>#REF!</v>
      </c>
      <c r="D330" s="23"/>
      <c r="E330" s="23" t="e">
        <f>#REF!</f>
        <v>#REF!</v>
      </c>
      <c r="F330" s="23" t="e">
        <f>#REF!</f>
        <v>#REF!</v>
      </c>
      <c r="G330" s="24" t="e">
        <f t="shared" si="33"/>
        <v>#REF!</v>
      </c>
      <c r="H330" s="25" t="e">
        <f t="shared" si="34"/>
        <v>#REF!</v>
      </c>
      <c r="I330" s="24" t="e">
        <f>#REF!</f>
        <v>#REF!</v>
      </c>
      <c r="J330" s="25" t="e">
        <f t="shared" si="35"/>
        <v>#REF!</v>
      </c>
      <c r="K330" s="25" t="e">
        <f t="shared" si="36"/>
        <v>#REF!</v>
      </c>
      <c r="L330" s="25" t="e">
        <f>#REF!</f>
        <v>#REF!</v>
      </c>
      <c r="M330" s="72" t="e">
        <f>#REF!</f>
        <v>#REF!</v>
      </c>
      <c r="N330" s="24"/>
      <c r="O330" s="26"/>
    </row>
    <row r="331" spans="1:15">
      <c r="A331" s="20" t="e">
        <f>#REF!</f>
        <v>#REF!</v>
      </c>
      <c r="B331" s="21"/>
      <c r="C331" s="22" t="e">
        <f>#REF!</f>
        <v>#REF!</v>
      </c>
      <c r="D331" s="23"/>
      <c r="E331" s="23" t="e">
        <f>#REF!</f>
        <v>#REF!</v>
      </c>
      <c r="F331" s="23" t="e">
        <f>#REF!</f>
        <v>#REF!</v>
      </c>
      <c r="G331" s="24" t="e">
        <f t="shared" si="33"/>
        <v>#REF!</v>
      </c>
      <c r="H331" s="25" t="e">
        <f t="shared" si="34"/>
        <v>#REF!</v>
      </c>
      <c r="I331" s="24" t="e">
        <f>#REF!</f>
        <v>#REF!</v>
      </c>
      <c r="J331" s="25" t="e">
        <f t="shared" si="35"/>
        <v>#REF!</v>
      </c>
      <c r="K331" s="25" t="e">
        <f t="shared" si="36"/>
        <v>#REF!</v>
      </c>
      <c r="L331" s="25" t="e">
        <f>#REF!</f>
        <v>#REF!</v>
      </c>
      <c r="M331" s="72" t="e">
        <f>#REF!</f>
        <v>#REF!</v>
      </c>
      <c r="N331" s="24"/>
      <c r="O331" s="26"/>
    </row>
    <row r="332" spans="1:15">
      <c r="A332" s="20" t="e">
        <f>#REF!</f>
        <v>#REF!</v>
      </c>
      <c r="B332" s="21"/>
      <c r="C332" s="22" t="e">
        <f>#REF!</f>
        <v>#REF!</v>
      </c>
      <c r="D332" s="23"/>
      <c r="E332" s="23" t="e">
        <f>#REF!</f>
        <v>#REF!</v>
      </c>
      <c r="F332" s="23" t="e">
        <f>#REF!</f>
        <v>#REF!</v>
      </c>
      <c r="G332" s="24" t="e">
        <f t="shared" si="33"/>
        <v>#REF!</v>
      </c>
      <c r="H332" s="25" t="e">
        <f t="shared" si="34"/>
        <v>#REF!</v>
      </c>
      <c r="I332" s="24" t="e">
        <f>#REF!</f>
        <v>#REF!</v>
      </c>
      <c r="J332" s="25" t="e">
        <f t="shared" si="35"/>
        <v>#REF!</v>
      </c>
      <c r="K332" s="25" t="e">
        <f t="shared" si="36"/>
        <v>#REF!</v>
      </c>
      <c r="L332" s="25" t="e">
        <f>#REF!</f>
        <v>#REF!</v>
      </c>
      <c r="M332" s="72" t="e">
        <f>#REF!</f>
        <v>#REF!</v>
      </c>
      <c r="N332" s="24"/>
      <c r="O332" s="26"/>
    </row>
    <row r="333" spans="1:15">
      <c r="A333" s="20" t="e">
        <f>#REF!</f>
        <v>#REF!</v>
      </c>
      <c r="B333" s="21"/>
      <c r="C333" s="22" t="e">
        <f>#REF!</f>
        <v>#REF!</v>
      </c>
      <c r="D333" s="23"/>
      <c r="E333" s="23" t="e">
        <f>#REF!</f>
        <v>#REF!</v>
      </c>
      <c r="F333" s="23" t="e">
        <f>#REF!</f>
        <v>#REF!</v>
      </c>
      <c r="G333" s="24" t="e">
        <f t="shared" si="33"/>
        <v>#REF!</v>
      </c>
      <c r="H333" s="25" t="e">
        <f t="shared" si="34"/>
        <v>#REF!</v>
      </c>
      <c r="I333" s="24" t="e">
        <f>#REF!</f>
        <v>#REF!</v>
      </c>
      <c r="J333" s="25" t="e">
        <f t="shared" si="35"/>
        <v>#REF!</v>
      </c>
      <c r="K333" s="25" t="e">
        <f t="shared" si="36"/>
        <v>#REF!</v>
      </c>
      <c r="L333" s="25" t="e">
        <f>#REF!</f>
        <v>#REF!</v>
      </c>
      <c r="M333" s="72" t="e">
        <f>#REF!</f>
        <v>#REF!</v>
      </c>
      <c r="N333" s="24"/>
      <c r="O333" s="26"/>
    </row>
    <row r="334" spans="1:15">
      <c r="A334" s="20" t="e">
        <f>#REF!</f>
        <v>#REF!</v>
      </c>
      <c r="B334" s="21"/>
      <c r="C334" s="22" t="e">
        <f>#REF!</f>
        <v>#REF!</v>
      </c>
      <c r="D334" s="23"/>
      <c r="E334" s="23" t="e">
        <f>#REF!</f>
        <v>#REF!</v>
      </c>
      <c r="F334" s="23" t="e">
        <f>#REF!</f>
        <v>#REF!</v>
      </c>
      <c r="G334" s="24" t="e">
        <f t="shared" si="33"/>
        <v>#REF!</v>
      </c>
      <c r="H334" s="25" t="e">
        <f t="shared" si="34"/>
        <v>#REF!</v>
      </c>
      <c r="I334" s="24" t="e">
        <f>#REF!</f>
        <v>#REF!</v>
      </c>
      <c r="J334" s="25" t="e">
        <f t="shared" si="35"/>
        <v>#REF!</v>
      </c>
      <c r="K334" s="25" t="e">
        <f t="shared" si="36"/>
        <v>#REF!</v>
      </c>
      <c r="L334" s="25" t="e">
        <f>#REF!</f>
        <v>#REF!</v>
      </c>
      <c r="M334" s="72" t="e">
        <f>#REF!</f>
        <v>#REF!</v>
      </c>
      <c r="N334" s="24"/>
      <c r="O334" s="26"/>
    </row>
    <row r="335" spans="1:15">
      <c r="A335" s="20" t="e">
        <f>#REF!</f>
        <v>#REF!</v>
      </c>
      <c r="B335" s="21"/>
      <c r="C335" s="22" t="e">
        <f>#REF!</f>
        <v>#REF!</v>
      </c>
      <c r="D335" s="23"/>
      <c r="E335" s="23" t="e">
        <f>#REF!</f>
        <v>#REF!</v>
      </c>
      <c r="F335" s="23" t="e">
        <f>#REF!</f>
        <v>#REF!</v>
      </c>
      <c r="G335" s="24" t="e">
        <f t="shared" si="33"/>
        <v>#REF!</v>
      </c>
      <c r="H335" s="25" t="e">
        <f t="shared" si="34"/>
        <v>#REF!</v>
      </c>
      <c r="I335" s="24" t="e">
        <f>#REF!</f>
        <v>#REF!</v>
      </c>
      <c r="J335" s="25" t="e">
        <f t="shared" si="35"/>
        <v>#REF!</v>
      </c>
      <c r="K335" s="25" t="e">
        <f t="shared" si="36"/>
        <v>#REF!</v>
      </c>
      <c r="L335" s="25" t="e">
        <f>#REF!</f>
        <v>#REF!</v>
      </c>
      <c r="M335" s="72" t="e">
        <f>#REF!</f>
        <v>#REF!</v>
      </c>
      <c r="N335" s="24"/>
      <c r="O335" s="26"/>
    </row>
    <row r="336" spans="1:15">
      <c r="A336" s="20" t="e">
        <f>#REF!</f>
        <v>#REF!</v>
      </c>
      <c r="B336" s="21"/>
      <c r="C336" s="22" t="e">
        <f>#REF!</f>
        <v>#REF!</v>
      </c>
      <c r="D336" s="23"/>
      <c r="E336" s="23" t="e">
        <f>#REF!</f>
        <v>#REF!</v>
      </c>
      <c r="F336" s="23" t="e">
        <f>#REF!</f>
        <v>#REF!</v>
      </c>
      <c r="G336" s="24" t="e">
        <f t="shared" si="33"/>
        <v>#REF!</v>
      </c>
      <c r="H336" s="25" t="e">
        <f t="shared" si="34"/>
        <v>#REF!</v>
      </c>
      <c r="I336" s="24" t="e">
        <f>#REF!</f>
        <v>#REF!</v>
      </c>
      <c r="J336" s="25" t="e">
        <f t="shared" si="35"/>
        <v>#REF!</v>
      </c>
      <c r="K336" s="25" t="e">
        <f t="shared" si="36"/>
        <v>#REF!</v>
      </c>
      <c r="L336" s="25" t="e">
        <f>#REF!</f>
        <v>#REF!</v>
      </c>
      <c r="M336" s="72" t="e">
        <f>#REF!</f>
        <v>#REF!</v>
      </c>
      <c r="N336" s="24"/>
      <c r="O336" s="26"/>
    </row>
    <row r="337" spans="1:15">
      <c r="A337" s="20" t="e">
        <f>#REF!</f>
        <v>#REF!</v>
      </c>
      <c r="B337" s="21"/>
      <c r="C337" s="22" t="e">
        <f>#REF!</f>
        <v>#REF!</v>
      </c>
      <c r="D337" s="23"/>
      <c r="E337" s="23" t="e">
        <f>#REF!</f>
        <v>#REF!</v>
      </c>
      <c r="F337" s="23" t="e">
        <f>#REF!</f>
        <v>#REF!</v>
      </c>
      <c r="G337" s="24" t="e">
        <f t="shared" si="33"/>
        <v>#REF!</v>
      </c>
      <c r="H337" s="25" t="e">
        <f t="shared" si="34"/>
        <v>#REF!</v>
      </c>
      <c r="I337" s="24" t="e">
        <f>#REF!</f>
        <v>#REF!</v>
      </c>
      <c r="J337" s="25" t="e">
        <f t="shared" si="35"/>
        <v>#REF!</v>
      </c>
      <c r="K337" s="25" t="e">
        <f t="shared" si="36"/>
        <v>#REF!</v>
      </c>
      <c r="L337" s="25" t="e">
        <f>#REF!</f>
        <v>#REF!</v>
      </c>
      <c r="M337" s="72" t="e">
        <f>#REF!</f>
        <v>#REF!</v>
      </c>
      <c r="N337" s="24"/>
      <c r="O337" s="26"/>
    </row>
    <row r="338" spans="1:15">
      <c r="A338" s="20" t="e">
        <f>#REF!</f>
        <v>#REF!</v>
      </c>
      <c r="B338" s="21"/>
      <c r="C338" s="22" t="e">
        <f>#REF!</f>
        <v>#REF!</v>
      </c>
      <c r="D338" s="23"/>
      <c r="E338" s="23" t="e">
        <f>#REF!</f>
        <v>#REF!</v>
      </c>
      <c r="F338" s="23" t="e">
        <f>#REF!</f>
        <v>#REF!</v>
      </c>
      <c r="G338" s="24" t="e">
        <f t="shared" si="33"/>
        <v>#REF!</v>
      </c>
      <c r="H338" s="25" t="e">
        <f t="shared" si="34"/>
        <v>#REF!</v>
      </c>
      <c r="I338" s="24" t="e">
        <f>#REF!</f>
        <v>#REF!</v>
      </c>
      <c r="J338" s="25" t="e">
        <f t="shared" si="35"/>
        <v>#REF!</v>
      </c>
      <c r="K338" s="25" t="e">
        <f t="shared" si="36"/>
        <v>#REF!</v>
      </c>
      <c r="L338" s="25" t="e">
        <f>#REF!</f>
        <v>#REF!</v>
      </c>
      <c r="M338" s="72" t="e">
        <f>#REF!</f>
        <v>#REF!</v>
      </c>
      <c r="N338" s="24"/>
      <c r="O338" s="26"/>
    </row>
    <row r="339" spans="1:15">
      <c r="A339" s="20" t="e">
        <f>#REF!</f>
        <v>#REF!</v>
      </c>
      <c r="B339" s="21"/>
      <c r="C339" s="22" t="e">
        <f>#REF!</f>
        <v>#REF!</v>
      </c>
      <c r="D339" s="23"/>
      <c r="E339" s="23" t="e">
        <f>#REF!</f>
        <v>#REF!</v>
      </c>
      <c r="F339" s="23" t="e">
        <f>#REF!</f>
        <v>#REF!</v>
      </c>
      <c r="G339" s="24" t="e">
        <f t="shared" si="33"/>
        <v>#REF!</v>
      </c>
      <c r="H339" s="25" t="e">
        <f t="shared" si="34"/>
        <v>#REF!</v>
      </c>
      <c r="I339" s="24" t="e">
        <f>#REF!</f>
        <v>#REF!</v>
      </c>
      <c r="J339" s="25" t="e">
        <f t="shared" si="35"/>
        <v>#REF!</v>
      </c>
      <c r="K339" s="25" t="e">
        <f t="shared" si="36"/>
        <v>#REF!</v>
      </c>
      <c r="L339" s="25" t="e">
        <f>#REF!</f>
        <v>#REF!</v>
      </c>
      <c r="M339" s="72" t="e">
        <f>#REF!</f>
        <v>#REF!</v>
      </c>
      <c r="N339" s="24"/>
      <c r="O339" s="26"/>
    </row>
    <row r="340" spans="1:15">
      <c r="A340" s="20" t="e">
        <f>#REF!</f>
        <v>#REF!</v>
      </c>
      <c r="B340" s="21"/>
      <c r="C340" s="22" t="e">
        <f>#REF!</f>
        <v>#REF!</v>
      </c>
      <c r="D340" s="23"/>
      <c r="E340" s="23" t="e">
        <f>#REF!</f>
        <v>#REF!</v>
      </c>
      <c r="F340" s="23" t="e">
        <f>#REF!</f>
        <v>#REF!</v>
      </c>
      <c r="G340" s="24" t="e">
        <f t="shared" si="33"/>
        <v>#REF!</v>
      </c>
      <c r="H340" s="25" t="e">
        <f t="shared" si="34"/>
        <v>#REF!</v>
      </c>
      <c r="I340" s="24" t="e">
        <f>#REF!</f>
        <v>#REF!</v>
      </c>
      <c r="J340" s="25" t="e">
        <f t="shared" si="35"/>
        <v>#REF!</v>
      </c>
      <c r="K340" s="25" t="e">
        <f t="shared" si="36"/>
        <v>#REF!</v>
      </c>
      <c r="L340" s="25" t="e">
        <f>#REF!</f>
        <v>#REF!</v>
      </c>
      <c r="M340" s="72" t="e">
        <f>#REF!</f>
        <v>#REF!</v>
      </c>
      <c r="N340" s="24"/>
      <c r="O340" s="26"/>
    </row>
    <row r="341" spans="1:15">
      <c r="A341" s="20" t="e">
        <f>#REF!</f>
        <v>#REF!</v>
      </c>
      <c r="B341" s="21"/>
      <c r="C341" s="22" t="e">
        <f>#REF!</f>
        <v>#REF!</v>
      </c>
      <c r="D341" s="23"/>
      <c r="E341" s="23" t="e">
        <f>#REF!</f>
        <v>#REF!</v>
      </c>
      <c r="F341" s="23" t="e">
        <f>#REF!</f>
        <v>#REF!</v>
      </c>
      <c r="G341" s="24" t="e">
        <f t="shared" si="33"/>
        <v>#REF!</v>
      </c>
      <c r="H341" s="25" t="e">
        <f t="shared" si="34"/>
        <v>#REF!</v>
      </c>
      <c r="I341" s="24" t="e">
        <f>#REF!</f>
        <v>#REF!</v>
      </c>
      <c r="J341" s="25" t="e">
        <f t="shared" si="35"/>
        <v>#REF!</v>
      </c>
      <c r="K341" s="25" t="e">
        <f t="shared" si="36"/>
        <v>#REF!</v>
      </c>
      <c r="L341" s="25" t="e">
        <f>#REF!</f>
        <v>#REF!</v>
      </c>
      <c r="M341" s="72" t="e">
        <f>#REF!</f>
        <v>#REF!</v>
      </c>
      <c r="N341" s="24"/>
      <c r="O341" s="26"/>
    </row>
    <row r="342" spans="1:15">
      <c r="A342" s="20" t="e">
        <f>#REF!</f>
        <v>#REF!</v>
      </c>
      <c r="B342" s="21"/>
      <c r="C342" s="22" t="e">
        <f>#REF!</f>
        <v>#REF!</v>
      </c>
      <c r="D342" s="23"/>
      <c r="E342" s="23" t="e">
        <f>#REF!</f>
        <v>#REF!</v>
      </c>
      <c r="F342" s="23" t="e">
        <f>#REF!</f>
        <v>#REF!</v>
      </c>
      <c r="G342" s="24" t="e">
        <f t="shared" si="33"/>
        <v>#REF!</v>
      </c>
      <c r="H342" s="25" t="e">
        <f t="shared" si="34"/>
        <v>#REF!</v>
      </c>
      <c r="I342" s="24" t="e">
        <f>#REF!</f>
        <v>#REF!</v>
      </c>
      <c r="J342" s="25" t="e">
        <f t="shared" si="35"/>
        <v>#REF!</v>
      </c>
      <c r="K342" s="25" t="e">
        <f t="shared" si="36"/>
        <v>#REF!</v>
      </c>
      <c r="L342" s="25" t="e">
        <f>#REF!</f>
        <v>#REF!</v>
      </c>
      <c r="M342" s="72" t="e">
        <f>#REF!</f>
        <v>#REF!</v>
      </c>
      <c r="N342" s="24"/>
      <c r="O342" s="26"/>
    </row>
    <row r="343" spans="1:15">
      <c r="A343" s="20" t="e">
        <f>#REF!</f>
        <v>#REF!</v>
      </c>
      <c r="B343" s="21"/>
      <c r="C343" s="22" t="e">
        <f>#REF!</f>
        <v>#REF!</v>
      </c>
      <c r="D343" s="23"/>
      <c r="E343" s="23" t="e">
        <f>#REF!</f>
        <v>#REF!</v>
      </c>
      <c r="F343" s="23" t="e">
        <f>#REF!</f>
        <v>#REF!</v>
      </c>
      <c r="G343" s="24" t="e">
        <f t="shared" si="33"/>
        <v>#REF!</v>
      </c>
      <c r="H343" s="25" t="e">
        <f t="shared" si="34"/>
        <v>#REF!</v>
      </c>
      <c r="I343" s="24" t="e">
        <f>#REF!</f>
        <v>#REF!</v>
      </c>
      <c r="J343" s="25" t="e">
        <f t="shared" si="35"/>
        <v>#REF!</v>
      </c>
      <c r="K343" s="25" t="e">
        <f t="shared" si="36"/>
        <v>#REF!</v>
      </c>
      <c r="L343" s="25" t="e">
        <f>#REF!</f>
        <v>#REF!</v>
      </c>
      <c r="M343" s="72" t="e">
        <f>#REF!</f>
        <v>#REF!</v>
      </c>
      <c r="N343" s="24"/>
      <c r="O343" s="26"/>
    </row>
    <row r="344" spans="1:15">
      <c r="A344" s="20" t="e">
        <f>#REF!</f>
        <v>#REF!</v>
      </c>
      <c r="B344" s="21"/>
      <c r="C344" s="22" t="e">
        <f>#REF!</f>
        <v>#REF!</v>
      </c>
      <c r="D344" s="23"/>
      <c r="E344" s="23" t="e">
        <f>#REF!</f>
        <v>#REF!</v>
      </c>
      <c r="F344" s="23" t="e">
        <f>#REF!</f>
        <v>#REF!</v>
      </c>
      <c r="G344" s="24" t="e">
        <f t="shared" si="33"/>
        <v>#REF!</v>
      </c>
      <c r="H344" s="25" t="e">
        <f t="shared" si="34"/>
        <v>#REF!</v>
      </c>
      <c r="I344" s="24" t="e">
        <f>#REF!</f>
        <v>#REF!</v>
      </c>
      <c r="J344" s="25" t="e">
        <f t="shared" si="35"/>
        <v>#REF!</v>
      </c>
      <c r="K344" s="25" t="e">
        <f t="shared" si="36"/>
        <v>#REF!</v>
      </c>
      <c r="L344" s="25" t="e">
        <f>#REF!</f>
        <v>#REF!</v>
      </c>
      <c r="M344" s="72" t="e">
        <f>#REF!</f>
        <v>#REF!</v>
      </c>
      <c r="N344" s="24"/>
      <c r="O344" s="26"/>
    </row>
    <row r="345" spans="1:15">
      <c r="A345" s="20" t="e">
        <f>#REF!</f>
        <v>#REF!</v>
      </c>
      <c r="B345" s="21"/>
      <c r="C345" s="22" t="e">
        <f>#REF!</f>
        <v>#REF!</v>
      </c>
      <c r="D345" s="23"/>
      <c r="E345" s="23" t="e">
        <f>#REF!</f>
        <v>#REF!</v>
      </c>
      <c r="F345" s="23" t="e">
        <f>#REF!</f>
        <v>#REF!</v>
      </c>
      <c r="G345" s="24" t="e">
        <f t="shared" si="33"/>
        <v>#REF!</v>
      </c>
      <c r="H345" s="25" t="e">
        <f t="shared" si="34"/>
        <v>#REF!</v>
      </c>
      <c r="I345" s="24" t="e">
        <f>#REF!</f>
        <v>#REF!</v>
      </c>
      <c r="J345" s="25" t="e">
        <f t="shared" si="35"/>
        <v>#REF!</v>
      </c>
      <c r="K345" s="25" t="e">
        <f t="shared" si="36"/>
        <v>#REF!</v>
      </c>
      <c r="L345" s="25" t="e">
        <f>#REF!</f>
        <v>#REF!</v>
      </c>
      <c r="M345" s="72" t="e">
        <f>#REF!</f>
        <v>#REF!</v>
      </c>
      <c r="N345" s="24"/>
      <c r="O345" s="26"/>
    </row>
    <row r="346" spans="1:15">
      <c r="A346" s="20" t="e">
        <f>#REF!</f>
        <v>#REF!</v>
      </c>
      <c r="B346" s="21"/>
      <c r="C346" s="22" t="e">
        <f>#REF!</f>
        <v>#REF!</v>
      </c>
      <c r="D346" s="23"/>
      <c r="E346" s="23" t="e">
        <f>#REF!</f>
        <v>#REF!</v>
      </c>
      <c r="F346" s="23" t="e">
        <f>#REF!</f>
        <v>#REF!</v>
      </c>
      <c r="G346" s="24" t="e">
        <f t="shared" si="33"/>
        <v>#REF!</v>
      </c>
      <c r="H346" s="25" t="e">
        <f t="shared" si="34"/>
        <v>#REF!</v>
      </c>
      <c r="I346" s="24" t="e">
        <f>#REF!</f>
        <v>#REF!</v>
      </c>
      <c r="J346" s="25" t="e">
        <f t="shared" si="35"/>
        <v>#REF!</v>
      </c>
      <c r="K346" s="25" t="e">
        <f t="shared" si="36"/>
        <v>#REF!</v>
      </c>
      <c r="L346" s="25" t="e">
        <f>#REF!</f>
        <v>#REF!</v>
      </c>
      <c r="M346" s="72" t="e">
        <f>#REF!</f>
        <v>#REF!</v>
      </c>
      <c r="N346" s="24"/>
      <c r="O346" s="26"/>
    </row>
    <row r="347" spans="1:15">
      <c r="A347" s="20" t="e">
        <f>#REF!</f>
        <v>#REF!</v>
      </c>
      <c r="B347" s="21"/>
      <c r="C347" s="22" t="e">
        <f>#REF!</f>
        <v>#REF!</v>
      </c>
      <c r="D347" s="23"/>
      <c r="E347" s="23" t="e">
        <f>#REF!</f>
        <v>#REF!</v>
      </c>
      <c r="F347" s="23" t="e">
        <f>#REF!</f>
        <v>#REF!</v>
      </c>
      <c r="G347" s="24" t="e">
        <f t="shared" si="33"/>
        <v>#REF!</v>
      </c>
      <c r="H347" s="25" t="e">
        <f t="shared" si="34"/>
        <v>#REF!</v>
      </c>
      <c r="I347" s="24" t="e">
        <f>#REF!</f>
        <v>#REF!</v>
      </c>
      <c r="J347" s="25" t="e">
        <f t="shared" si="35"/>
        <v>#REF!</v>
      </c>
      <c r="K347" s="25" t="e">
        <f t="shared" si="36"/>
        <v>#REF!</v>
      </c>
      <c r="L347" s="25" t="e">
        <f>#REF!</f>
        <v>#REF!</v>
      </c>
      <c r="M347" s="72" t="e">
        <f>#REF!</f>
        <v>#REF!</v>
      </c>
      <c r="N347" s="24"/>
      <c r="O347" s="26"/>
    </row>
    <row r="348" spans="1:15">
      <c r="A348" s="20" t="e">
        <f>#REF!</f>
        <v>#REF!</v>
      </c>
      <c r="B348" s="21"/>
      <c r="C348" s="22" t="e">
        <f>#REF!</f>
        <v>#REF!</v>
      </c>
      <c r="D348" s="23"/>
      <c r="E348" s="23" t="e">
        <f>#REF!</f>
        <v>#REF!</v>
      </c>
      <c r="F348" s="23" t="e">
        <f>#REF!</f>
        <v>#REF!</v>
      </c>
      <c r="G348" s="24" t="e">
        <f t="shared" si="33"/>
        <v>#REF!</v>
      </c>
      <c r="H348" s="25" t="e">
        <f t="shared" si="34"/>
        <v>#REF!</v>
      </c>
      <c r="I348" s="24" t="e">
        <f>#REF!</f>
        <v>#REF!</v>
      </c>
      <c r="J348" s="25" t="e">
        <f t="shared" si="35"/>
        <v>#REF!</v>
      </c>
      <c r="K348" s="25" t="e">
        <f t="shared" si="36"/>
        <v>#REF!</v>
      </c>
      <c r="L348" s="25" t="e">
        <f>#REF!</f>
        <v>#REF!</v>
      </c>
      <c r="M348" s="72" t="e">
        <f>#REF!</f>
        <v>#REF!</v>
      </c>
      <c r="N348" s="24"/>
      <c r="O348" s="26"/>
    </row>
    <row r="349" spans="1:15">
      <c r="A349" s="20" t="e">
        <f>#REF!</f>
        <v>#REF!</v>
      </c>
      <c r="B349" s="21"/>
      <c r="C349" s="22" t="e">
        <f>#REF!</f>
        <v>#REF!</v>
      </c>
      <c r="D349" s="23"/>
      <c r="E349" s="23" t="e">
        <f>#REF!</f>
        <v>#REF!</v>
      </c>
      <c r="F349" s="23" t="e">
        <f>#REF!</f>
        <v>#REF!</v>
      </c>
      <c r="G349" s="24" t="e">
        <f t="shared" si="33"/>
        <v>#REF!</v>
      </c>
      <c r="H349" s="25" t="e">
        <f t="shared" si="34"/>
        <v>#REF!</v>
      </c>
      <c r="I349" s="24" t="e">
        <f>#REF!</f>
        <v>#REF!</v>
      </c>
      <c r="J349" s="25" t="e">
        <f t="shared" si="35"/>
        <v>#REF!</v>
      </c>
      <c r="K349" s="25" t="e">
        <f t="shared" si="36"/>
        <v>#REF!</v>
      </c>
      <c r="L349" s="25" t="e">
        <f>#REF!</f>
        <v>#REF!</v>
      </c>
      <c r="M349" s="72" t="e">
        <f>#REF!</f>
        <v>#REF!</v>
      </c>
      <c r="N349" s="24"/>
      <c r="O349" s="26"/>
    </row>
    <row r="350" spans="1:15">
      <c r="A350" s="20" t="e">
        <f>#REF!</f>
        <v>#REF!</v>
      </c>
      <c r="B350" s="21"/>
      <c r="C350" s="22" t="e">
        <f>#REF!</f>
        <v>#REF!</v>
      </c>
      <c r="D350" s="23"/>
      <c r="E350" s="23" t="e">
        <f>#REF!</f>
        <v>#REF!</v>
      </c>
      <c r="F350" s="23" t="e">
        <f>#REF!</f>
        <v>#REF!</v>
      </c>
      <c r="G350" s="24" t="e">
        <f t="shared" ref="G350:G403" si="37">I350/1.16</f>
        <v>#REF!</v>
      </c>
      <c r="H350" s="25" t="e">
        <f t="shared" ref="H350:H403" si="38">G350*0.16</f>
        <v>#REF!</v>
      </c>
      <c r="I350" s="24" t="e">
        <f>#REF!</f>
        <v>#REF!</v>
      </c>
      <c r="J350" s="25" t="e">
        <f t="shared" ref="J350:J403" si="39">L350/1.16</f>
        <v>#REF!</v>
      </c>
      <c r="K350" s="25" t="e">
        <f t="shared" ref="K350:K403" si="40">J350*0.16</f>
        <v>#REF!</v>
      </c>
      <c r="L350" s="25" t="e">
        <f>#REF!</f>
        <v>#REF!</v>
      </c>
      <c r="M350" s="72" t="e">
        <f>#REF!</f>
        <v>#REF!</v>
      </c>
      <c r="N350" s="24"/>
      <c r="O350" s="26"/>
    </row>
    <row r="351" spans="1:15">
      <c r="A351" s="20" t="e">
        <f>#REF!</f>
        <v>#REF!</v>
      </c>
      <c r="B351" s="21"/>
      <c r="C351" s="22" t="e">
        <f>#REF!</f>
        <v>#REF!</v>
      </c>
      <c r="D351" s="23"/>
      <c r="E351" s="23" t="e">
        <f>#REF!</f>
        <v>#REF!</v>
      </c>
      <c r="F351" s="23" t="e">
        <f>#REF!</f>
        <v>#REF!</v>
      </c>
      <c r="G351" s="24" t="e">
        <f t="shared" si="37"/>
        <v>#REF!</v>
      </c>
      <c r="H351" s="25" t="e">
        <f t="shared" si="38"/>
        <v>#REF!</v>
      </c>
      <c r="I351" s="24" t="e">
        <f>#REF!</f>
        <v>#REF!</v>
      </c>
      <c r="J351" s="25" t="e">
        <f t="shared" si="39"/>
        <v>#REF!</v>
      </c>
      <c r="K351" s="25" t="e">
        <f t="shared" si="40"/>
        <v>#REF!</v>
      </c>
      <c r="L351" s="25" t="e">
        <f>#REF!</f>
        <v>#REF!</v>
      </c>
      <c r="M351" s="72" t="e">
        <f>#REF!</f>
        <v>#REF!</v>
      </c>
      <c r="N351" s="24"/>
      <c r="O351" s="26"/>
    </row>
    <row r="352" spans="1:15">
      <c r="A352" s="20" t="e">
        <f>#REF!</f>
        <v>#REF!</v>
      </c>
      <c r="B352" s="21"/>
      <c r="C352" s="22" t="e">
        <f>#REF!</f>
        <v>#REF!</v>
      </c>
      <c r="D352" s="23"/>
      <c r="E352" s="23" t="e">
        <f>#REF!</f>
        <v>#REF!</v>
      </c>
      <c r="F352" s="23" t="e">
        <f>#REF!</f>
        <v>#REF!</v>
      </c>
      <c r="G352" s="24" t="e">
        <f t="shared" si="37"/>
        <v>#REF!</v>
      </c>
      <c r="H352" s="25" t="e">
        <f t="shared" si="38"/>
        <v>#REF!</v>
      </c>
      <c r="I352" s="24" t="e">
        <f>#REF!</f>
        <v>#REF!</v>
      </c>
      <c r="J352" s="25" t="e">
        <f t="shared" si="39"/>
        <v>#REF!</v>
      </c>
      <c r="K352" s="25" t="e">
        <f t="shared" si="40"/>
        <v>#REF!</v>
      </c>
      <c r="L352" s="25" t="e">
        <f>#REF!</f>
        <v>#REF!</v>
      </c>
      <c r="M352" s="72" t="e">
        <f>#REF!</f>
        <v>#REF!</v>
      </c>
      <c r="N352" s="24"/>
      <c r="O352" s="26"/>
    </row>
    <row r="353" spans="1:15">
      <c r="A353" s="20" t="e">
        <f>#REF!</f>
        <v>#REF!</v>
      </c>
      <c r="B353" s="21"/>
      <c r="C353" s="22" t="e">
        <f>#REF!</f>
        <v>#REF!</v>
      </c>
      <c r="D353" s="23"/>
      <c r="E353" s="23" t="e">
        <f>#REF!</f>
        <v>#REF!</v>
      </c>
      <c r="F353" s="23" t="e">
        <f>#REF!</f>
        <v>#REF!</v>
      </c>
      <c r="G353" s="24" t="e">
        <f t="shared" si="37"/>
        <v>#REF!</v>
      </c>
      <c r="H353" s="25" t="e">
        <f t="shared" si="38"/>
        <v>#REF!</v>
      </c>
      <c r="I353" s="24" t="e">
        <f>#REF!</f>
        <v>#REF!</v>
      </c>
      <c r="J353" s="25" t="e">
        <f t="shared" si="39"/>
        <v>#REF!</v>
      </c>
      <c r="K353" s="25" t="e">
        <f t="shared" si="40"/>
        <v>#REF!</v>
      </c>
      <c r="L353" s="25" t="e">
        <f>#REF!</f>
        <v>#REF!</v>
      </c>
      <c r="M353" s="72" t="e">
        <f>#REF!</f>
        <v>#REF!</v>
      </c>
      <c r="N353" s="24"/>
      <c r="O353" s="26"/>
    </row>
    <row r="354" spans="1:15">
      <c r="A354" s="20" t="e">
        <f>#REF!</f>
        <v>#REF!</v>
      </c>
      <c r="B354" s="21"/>
      <c r="C354" s="22" t="e">
        <f>#REF!</f>
        <v>#REF!</v>
      </c>
      <c r="D354" s="23"/>
      <c r="E354" s="23" t="e">
        <f>#REF!</f>
        <v>#REF!</v>
      </c>
      <c r="F354" s="23" t="e">
        <f>#REF!</f>
        <v>#REF!</v>
      </c>
      <c r="G354" s="24" t="e">
        <f t="shared" si="37"/>
        <v>#REF!</v>
      </c>
      <c r="H354" s="25" t="e">
        <f t="shared" si="38"/>
        <v>#REF!</v>
      </c>
      <c r="I354" s="24" t="e">
        <f>#REF!</f>
        <v>#REF!</v>
      </c>
      <c r="J354" s="25" t="e">
        <f t="shared" si="39"/>
        <v>#REF!</v>
      </c>
      <c r="K354" s="25" t="e">
        <f t="shared" si="40"/>
        <v>#REF!</v>
      </c>
      <c r="L354" s="25" t="e">
        <f>#REF!</f>
        <v>#REF!</v>
      </c>
      <c r="M354" s="72" t="e">
        <f>#REF!</f>
        <v>#REF!</v>
      </c>
      <c r="N354" s="24"/>
      <c r="O354" s="26"/>
    </row>
    <row r="355" spans="1:15">
      <c r="A355" s="20" t="e">
        <f>#REF!</f>
        <v>#REF!</v>
      </c>
      <c r="B355" s="21"/>
      <c r="C355" s="22" t="e">
        <f>#REF!</f>
        <v>#REF!</v>
      </c>
      <c r="D355" s="23"/>
      <c r="E355" s="23" t="e">
        <f>#REF!</f>
        <v>#REF!</v>
      </c>
      <c r="F355" s="23" t="e">
        <f>#REF!</f>
        <v>#REF!</v>
      </c>
      <c r="G355" s="24" t="e">
        <f t="shared" si="37"/>
        <v>#REF!</v>
      </c>
      <c r="H355" s="25" t="e">
        <f t="shared" si="38"/>
        <v>#REF!</v>
      </c>
      <c r="I355" s="24" t="e">
        <f>#REF!</f>
        <v>#REF!</v>
      </c>
      <c r="J355" s="25" t="e">
        <f t="shared" si="39"/>
        <v>#REF!</v>
      </c>
      <c r="K355" s="25" t="e">
        <f t="shared" si="40"/>
        <v>#REF!</v>
      </c>
      <c r="L355" s="25" t="e">
        <f>#REF!</f>
        <v>#REF!</v>
      </c>
      <c r="M355" s="72" t="e">
        <f>#REF!</f>
        <v>#REF!</v>
      </c>
      <c r="N355" s="24"/>
      <c r="O355" s="26"/>
    </row>
    <row r="356" spans="1:15">
      <c r="A356" s="20" t="e">
        <f>#REF!</f>
        <v>#REF!</v>
      </c>
      <c r="B356" s="21"/>
      <c r="C356" s="22" t="e">
        <f>#REF!</f>
        <v>#REF!</v>
      </c>
      <c r="D356" s="23"/>
      <c r="E356" s="23" t="e">
        <f>#REF!</f>
        <v>#REF!</v>
      </c>
      <c r="F356" s="23" t="e">
        <f>#REF!</f>
        <v>#REF!</v>
      </c>
      <c r="G356" s="24" t="e">
        <f t="shared" si="37"/>
        <v>#REF!</v>
      </c>
      <c r="H356" s="25" t="e">
        <f t="shared" si="38"/>
        <v>#REF!</v>
      </c>
      <c r="I356" s="24" t="e">
        <f>#REF!</f>
        <v>#REF!</v>
      </c>
      <c r="J356" s="25" t="e">
        <f t="shared" si="39"/>
        <v>#REF!</v>
      </c>
      <c r="K356" s="25" t="e">
        <f t="shared" si="40"/>
        <v>#REF!</v>
      </c>
      <c r="L356" s="25" t="e">
        <f>#REF!</f>
        <v>#REF!</v>
      </c>
      <c r="M356" s="72" t="e">
        <f>#REF!</f>
        <v>#REF!</v>
      </c>
      <c r="N356" s="24"/>
      <c r="O356" s="26"/>
    </row>
    <row r="357" spans="1:15">
      <c r="A357" s="20" t="e">
        <f>#REF!</f>
        <v>#REF!</v>
      </c>
      <c r="B357" s="21"/>
      <c r="C357" s="22" t="e">
        <f>#REF!</f>
        <v>#REF!</v>
      </c>
      <c r="D357" s="23"/>
      <c r="E357" s="23" t="e">
        <f>#REF!</f>
        <v>#REF!</v>
      </c>
      <c r="F357" s="23" t="e">
        <f>#REF!</f>
        <v>#REF!</v>
      </c>
      <c r="G357" s="24" t="e">
        <f t="shared" si="37"/>
        <v>#REF!</v>
      </c>
      <c r="H357" s="25" t="e">
        <f t="shared" si="38"/>
        <v>#REF!</v>
      </c>
      <c r="I357" s="24" t="e">
        <f>#REF!</f>
        <v>#REF!</v>
      </c>
      <c r="J357" s="25" t="e">
        <f t="shared" si="39"/>
        <v>#REF!</v>
      </c>
      <c r="K357" s="25" t="e">
        <f t="shared" si="40"/>
        <v>#REF!</v>
      </c>
      <c r="L357" s="25" t="e">
        <f>#REF!</f>
        <v>#REF!</v>
      </c>
      <c r="M357" s="72" t="e">
        <f>#REF!</f>
        <v>#REF!</v>
      </c>
      <c r="N357" s="24"/>
      <c r="O357" s="26"/>
    </row>
    <row r="358" spans="1:15">
      <c r="A358" s="20" t="e">
        <f>#REF!</f>
        <v>#REF!</v>
      </c>
      <c r="B358" s="21"/>
      <c r="C358" s="22" t="e">
        <f>#REF!</f>
        <v>#REF!</v>
      </c>
      <c r="D358" s="23"/>
      <c r="E358" s="23" t="e">
        <f>#REF!</f>
        <v>#REF!</v>
      </c>
      <c r="F358" s="23" t="e">
        <f>#REF!</f>
        <v>#REF!</v>
      </c>
      <c r="G358" s="24" t="e">
        <f t="shared" si="37"/>
        <v>#REF!</v>
      </c>
      <c r="H358" s="25" t="e">
        <f t="shared" si="38"/>
        <v>#REF!</v>
      </c>
      <c r="I358" s="24" t="e">
        <f>#REF!</f>
        <v>#REF!</v>
      </c>
      <c r="J358" s="25" t="e">
        <f t="shared" si="39"/>
        <v>#REF!</v>
      </c>
      <c r="K358" s="25" t="e">
        <f t="shared" si="40"/>
        <v>#REF!</v>
      </c>
      <c r="L358" s="25" t="e">
        <f>#REF!</f>
        <v>#REF!</v>
      </c>
      <c r="M358" s="72" t="e">
        <f>#REF!</f>
        <v>#REF!</v>
      </c>
      <c r="N358" s="24"/>
      <c r="O358" s="26"/>
    </row>
    <row r="359" spans="1:15">
      <c r="A359" s="20" t="e">
        <f>#REF!</f>
        <v>#REF!</v>
      </c>
      <c r="B359" s="21"/>
      <c r="C359" s="22" t="e">
        <f>#REF!</f>
        <v>#REF!</v>
      </c>
      <c r="D359" s="23"/>
      <c r="E359" s="23" t="e">
        <f>#REF!</f>
        <v>#REF!</v>
      </c>
      <c r="F359" s="23" t="e">
        <f>#REF!</f>
        <v>#REF!</v>
      </c>
      <c r="G359" s="24" t="e">
        <f t="shared" si="37"/>
        <v>#REF!</v>
      </c>
      <c r="H359" s="25" t="e">
        <f t="shared" si="38"/>
        <v>#REF!</v>
      </c>
      <c r="I359" s="24" t="e">
        <f>#REF!</f>
        <v>#REF!</v>
      </c>
      <c r="J359" s="25" t="e">
        <f t="shared" si="39"/>
        <v>#REF!</v>
      </c>
      <c r="K359" s="25" t="e">
        <f t="shared" si="40"/>
        <v>#REF!</v>
      </c>
      <c r="L359" s="25" t="e">
        <f>#REF!</f>
        <v>#REF!</v>
      </c>
      <c r="M359" s="72" t="e">
        <f>#REF!</f>
        <v>#REF!</v>
      </c>
      <c r="N359" s="24"/>
      <c r="O359" s="26"/>
    </row>
    <row r="360" spans="1:15">
      <c r="A360" s="20" t="e">
        <f>#REF!</f>
        <v>#REF!</v>
      </c>
      <c r="B360" s="21"/>
      <c r="C360" s="22" t="e">
        <f>#REF!</f>
        <v>#REF!</v>
      </c>
      <c r="D360" s="23"/>
      <c r="E360" s="23" t="e">
        <f>#REF!</f>
        <v>#REF!</v>
      </c>
      <c r="F360" s="23" t="e">
        <f>#REF!</f>
        <v>#REF!</v>
      </c>
      <c r="G360" s="24" t="e">
        <f t="shared" si="37"/>
        <v>#REF!</v>
      </c>
      <c r="H360" s="25" t="e">
        <f t="shared" si="38"/>
        <v>#REF!</v>
      </c>
      <c r="I360" s="24" t="e">
        <f>#REF!</f>
        <v>#REF!</v>
      </c>
      <c r="J360" s="25" t="e">
        <f t="shared" si="39"/>
        <v>#REF!</v>
      </c>
      <c r="K360" s="25" t="e">
        <f t="shared" si="40"/>
        <v>#REF!</v>
      </c>
      <c r="L360" s="25" t="e">
        <f>#REF!</f>
        <v>#REF!</v>
      </c>
      <c r="M360" s="72" t="e">
        <f>#REF!</f>
        <v>#REF!</v>
      </c>
      <c r="N360" s="24"/>
      <c r="O360" s="26"/>
    </row>
    <row r="361" spans="1:15">
      <c r="A361" s="20" t="e">
        <f>#REF!</f>
        <v>#REF!</v>
      </c>
      <c r="B361" s="21"/>
      <c r="C361" s="22" t="e">
        <f>#REF!</f>
        <v>#REF!</v>
      </c>
      <c r="D361" s="23"/>
      <c r="E361" s="23" t="e">
        <f>#REF!</f>
        <v>#REF!</v>
      </c>
      <c r="F361" s="23" t="e">
        <f>#REF!</f>
        <v>#REF!</v>
      </c>
      <c r="G361" s="24" t="e">
        <f t="shared" si="37"/>
        <v>#REF!</v>
      </c>
      <c r="H361" s="25" t="e">
        <f t="shared" si="38"/>
        <v>#REF!</v>
      </c>
      <c r="I361" s="24" t="e">
        <f>#REF!</f>
        <v>#REF!</v>
      </c>
      <c r="J361" s="25" t="e">
        <f t="shared" si="39"/>
        <v>#REF!</v>
      </c>
      <c r="K361" s="25" t="e">
        <f t="shared" si="40"/>
        <v>#REF!</v>
      </c>
      <c r="L361" s="25" t="e">
        <f>#REF!</f>
        <v>#REF!</v>
      </c>
      <c r="M361" s="72" t="e">
        <f>#REF!</f>
        <v>#REF!</v>
      </c>
      <c r="N361" s="24"/>
      <c r="O361" s="26"/>
    </row>
    <row r="362" spans="1:15">
      <c r="A362" s="20" t="e">
        <f>#REF!</f>
        <v>#REF!</v>
      </c>
      <c r="B362" s="21"/>
      <c r="C362" s="22" t="e">
        <f>#REF!</f>
        <v>#REF!</v>
      </c>
      <c r="D362" s="23"/>
      <c r="E362" s="23" t="e">
        <f>#REF!</f>
        <v>#REF!</v>
      </c>
      <c r="F362" s="23" t="e">
        <f>#REF!</f>
        <v>#REF!</v>
      </c>
      <c r="G362" s="24" t="e">
        <f t="shared" si="37"/>
        <v>#REF!</v>
      </c>
      <c r="H362" s="25" t="e">
        <f t="shared" si="38"/>
        <v>#REF!</v>
      </c>
      <c r="I362" s="24" t="e">
        <f>#REF!</f>
        <v>#REF!</v>
      </c>
      <c r="J362" s="25" t="e">
        <f t="shared" si="39"/>
        <v>#REF!</v>
      </c>
      <c r="K362" s="25" t="e">
        <f t="shared" si="40"/>
        <v>#REF!</v>
      </c>
      <c r="L362" s="25" t="e">
        <f>#REF!</f>
        <v>#REF!</v>
      </c>
      <c r="M362" s="72" t="e">
        <f>#REF!</f>
        <v>#REF!</v>
      </c>
      <c r="N362" s="24"/>
      <c r="O362" s="26"/>
    </row>
    <row r="363" spans="1:15">
      <c r="A363" s="20" t="e">
        <f>#REF!</f>
        <v>#REF!</v>
      </c>
      <c r="B363" s="21"/>
      <c r="C363" s="22" t="e">
        <f>#REF!</f>
        <v>#REF!</v>
      </c>
      <c r="D363" s="23"/>
      <c r="E363" s="23" t="e">
        <f>#REF!</f>
        <v>#REF!</v>
      </c>
      <c r="F363" s="23" t="e">
        <f>#REF!</f>
        <v>#REF!</v>
      </c>
      <c r="G363" s="24" t="e">
        <f t="shared" si="37"/>
        <v>#REF!</v>
      </c>
      <c r="H363" s="25" t="e">
        <f t="shared" si="38"/>
        <v>#REF!</v>
      </c>
      <c r="I363" s="24" t="e">
        <f>#REF!</f>
        <v>#REF!</v>
      </c>
      <c r="J363" s="25" t="e">
        <f t="shared" si="39"/>
        <v>#REF!</v>
      </c>
      <c r="K363" s="25" t="e">
        <f t="shared" si="40"/>
        <v>#REF!</v>
      </c>
      <c r="L363" s="25" t="e">
        <f>#REF!</f>
        <v>#REF!</v>
      </c>
      <c r="M363" s="72" t="e">
        <f>#REF!</f>
        <v>#REF!</v>
      </c>
      <c r="N363" s="24"/>
      <c r="O363" s="26"/>
    </row>
    <row r="364" spans="1:15">
      <c r="A364" s="20" t="e">
        <f>#REF!</f>
        <v>#REF!</v>
      </c>
      <c r="B364" s="21"/>
      <c r="C364" s="22" t="e">
        <f>#REF!</f>
        <v>#REF!</v>
      </c>
      <c r="D364" s="23"/>
      <c r="E364" s="23" t="e">
        <f>#REF!</f>
        <v>#REF!</v>
      </c>
      <c r="F364" s="23" t="e">
        <f>#REF!</f>
        <v>#REF!</v>
      </c>
      <c r="G364" s="24" t="e">
        <f t="shared" si="37"/>
        <v>#REF!</v>
      </c>
      <c r="H364" s="25" t="e">
        <f t="shared" si="38"/>
        <v>#REF!</v>
      </c>
      <c r="I364" s="24" t="e">
        <f>#REF!</f>
        <v>#REF!</v>
      </c>
      <c r="J364" s="25" t="e">
        <f t="shared" si="39"/>
        <v>#REF!</v>
      </c>
      <c r="K364" s="25" t="e">
        <f t="shared" si="40"/>
        <v>#REF!</v>
      </c>
      <c r="L364" s="25" t="e">
        <f>#REF!</f>
        <v>#REF!</v>
      </c>
      <c r="M364" s="72" t="e">
        <f>#REF!</f>
        <v>#REF!</v>
      </c>
      <c r="N364" s="24"/>
      <c r="O364" s="26"/>
    </row>
    <row r="365" spans="1:15">
      <c r="A365" s="20" t="e">
        <f>#REF!</f>
        <v>#REF!</v>
      </c>
      <c r="B365" s="21"/>
      <c r="C365" s="22" t="e">
        <f>#REF!</f>
        <v>#REF!</v>
      </c>
      <c r="D365" s="23"/>
      <c r="E365" s="23" t="e">
        <f>#REF!</f>
        <v>#REF!</v>
      </c>
      <c r="F365" s="23" t="e">
        <f>#REF!</f>
        <v>#REF!</v>
      </c>
      <c r="G365" s="24" t="e">
        <f t="shared" si="37"/>
        <v>#REF!</v>
      </c>
      <c r="H365" s="25" t="e">
        <f t="shared" si="38"/>
        <v>#REF!</v>
      </c>
      <c r="I365" s="24" t="e">
        <f>#REF!</f>
        <v>#REF!</v>
      </c>
      <c r="J365" s="25" t="e">
        <f t="shared" si="39"/>
        <v>#REF!</v>
      </c>
      <c r="K365" s="25" t="e">
        <f t="shared" si="40"/>
        <v>#REF!</v>
      </c>
      <c r="L365" s="25" t="e">
        <f>#REF!</f>
        <v>#REF!</v>
      </c>
      <c r="M365" s="72" t="e">
        <f>#REF!</f>
        <v>#REF!</v>
      </c>
      <c r="N365" s="24"/>
      <c r="O365" s="26"/>
    </row>
    <row r="366" spans="1:15">
      <c r="A366" s="20" t="e">
        <f>#REF!</f>
        <v>#REF!</v>
      </c>
      <c r="B366" s="21"/>
      <c r="C366" s="22" t="e">
        <f>#REF!</f>
        <v>#REF!</v>
      </c>
      <c r="D366" s="23"/>
      <c r="E366" s="23" t="e">
        <f>#REF!</f>
        <v>#REF!</v>
      </c>
      <c r="F366" s="23" t="e">
        <f>#REF!</f>
        <v>#REF!</v>
      </c>
      <c r="G366" s="24" t="e">
        <f t="shared" si="37"/>
        <v>#REF!</v>
      </c>
      <c r="H366" s="25" t="e">
        <f t="shared" si="38"/>
        <v>#REF!</v>
      </c>
      <c r="I366" s="24" t="e">
        <f>#REF!</f>
        <v>#REF!</v>
      </c>
      <c r="J366" s="25" t="e">
        <f t="shared" si="39"/>
        <v>#REF!</v>
      </c>
      <c r="K366" s="25" t="e">
        <f t="shared" si="40"/>
        <v>#REF!</v>
      </c>
      <c r="L366" s="25" t="e">
        <f>#REF!</f>
        <v>#REF!</v>
      </c>
      <c r="M366" s="72" t="e">
        <f>#REF!</f>
        <v>#REF!</v>
      </c>
      <c r="N366" s="24"/>
      <c r="O366" s="26"/>
    </row>
    <row r="367" spans="1:15">
      <c r="A367" s="20" t="e">
        <f>#REF!</f>
        <v>#REF!</v>
      </c>
      <c r="B367" s="21"/>
      <c r="C367" s="22" t="e">
        <f>#REF!</f>
        <v>#REF!</v>
      </c>
      <c r="D367" s="23"/>
      <c r="E367" s="23" t="e">
        <f>#REF!</f>
        <v>#REF!</v>
      </c>
      <c r="F367" s="23" t="e">
        <f>#REF!</f>
        <v>#REF!</v>
      </c>
      <c r="G367" s="24" t="e">
        <f t="shared" si="37"/>
        <v>#REF!</v>
      </c>
      <c r="H367" s="25" t="e">
        <f t="shared" si="38"/>
        <v>#REF!</v>
      </c>
      <c r="I367" s="24" t="e">
        <f>#REF!</f>
        <v>#REF!</v>
      </c>
      <c r="J367" s="25" t="e">
        <f t="shared" si="39"/>
        <v>#REF!</v>
      </c>
      <c r="K367" s="25" t="e">
        <f t="shared" si="40"/>
        <v>#REF!</v>
      </c>
      <c r="L367" s="25" t="e">
        <f>#REF!</f>
        <v>#REF!</v>
      </c>
      <c r="M367" s="72" t="e">
        <f>#REF!</f>
        <v>#REF!</v>
      </c>
      <c r="N367" s="24"/>
      <c r="O367" s="26"/>
    </row>
    <row r="368" spans="1:15">
      <c r="A368" s="20" t="e">
        <f>#REF!</f>
        <v>#REF!</v>
      </c>
      <c r="B368" s="21"/>
      <c r="C368" s="22" t="e">
        <f>#REF!</f>
        <v>#REF!</v>
      </c>
      <c r="D368" s="23"/>
      <c r="E368" s="23" t="e">
        <f>#REF!</f>
        <v>#REF!</v>
      </c>
      <c r="F368" s="23" t="e">
        <f>#REF!</f>
        <v>#REF!</v>
      </c>
      <c r="G368" s="24" t="e">
        <f t="shared" si="37"/>
        <v>#REF!</v>
      </c>
      <c r="H368" s="25" t="e">
        <f t="shared" si="38"/>
        <v>#REF!</v>
      </c>
      <c r="I368" s="24" t="e">
        <f>#REF!</f>
        <v>#REF!</v>
      </c>
      <c r="J368" s="25" t="e">
        <f t="shared" si="39"/>
        <v>#REF!</v>
      </c>
      <c r="K368" s="25" t="e">
        <f t="shared" si="40"/>
        <v>#REF!</v>
      </c>
      <c r="L368" s="25" t="e">
        <f>#REF!</f>
        <v>#REF!</v>
      </c>
      <c r="M368" s="72" t="e">
        <f>#REF!</f>
        <v>#REF!</v>
      </c>
      <c r="N368" s="24"/>
      <c r="O368" s="26"/>
    </row>
    <row r="369" spans="1:15">
      <c r="A369" s="20" t="e">
        <f>#REF!</f>
        <v>#REF!</v>
      </c>
      <c r="B369" s="21"/>
      <c r="C369" s="22" t="e">
        <f>#REF!</f>
        <v>#REF!</v>
      </c>
      <c r="D369" s="23"/>
      <c r="E369" s="23" t="e">
        <f>#REF!</f>
        <v>#REF!</v>
      </c>
      <c r="F369" s="23" t="e">
        <f>#REF!</f>
        <v>#REF!</v>
      </c>
      <c r="G369" s="24" t="e">
        <f t="shared" si="37"/>
        <v>#REF!</v>
      </c>
      <c r="H369" s="25" t="e">
        <f t="shared" si="38"/>
        <v>#REF!</v>
      </c>
      <c r="I369" s="24" t="e">
        <f>#REF!</f>
        <v>#REF!</v>
      </c>
      <c r="J369" s="25" t="e">
        <f t="shared" si="39"/>
        <v>#REF!</v>
      </c>
      <c r="K369" s="25" t="e">
        <f t="shared" si="40"/>
        <v>#REF!</v>
      </c>
      <c r="L369" s="25" t="e">
        <f>#REF!</f>
        <v>#REF!</v>
      </c>
      <c r="M369" s="72" t="e">
        <f>#REF!</f>
        <v>#REF!</v>
      </c>
      <c r="N369" s="24"/>
      <c r="O369" s="26"/>
    </row>
    <row r="370" spans="1:15">
      <c r="A370" s="20" t="e">
        <f>#REF!</f>
        <v>#REF!</v>
      </c>
      <c r="B370" s="21"/>
      <c r="C370" s="22" t="e">
        <f>#REF!</f>
        <v>#REF!</v>
      </c>
      <c r="D370" s="23"/>
      <c r="E370" s="23" t="e">
        <f>#REF!</f>
        <v>#REF!</v>
      </c>
      <c r="F370" s="23" t="e">
        <f>#REF!</f>
        <v>#REF!</v>
      </c>
      <c r="G370" s="24" t="e">
        <f t="shared" si="37"/>
        <v>#REF!</v>
      </c>
      <c r="H370" s="25" t="e">
        <f t="shared" si="38"/>
        <v>#REF!</v>
      </c>
      <c r="I370" s="24" t="e">
        <f>#REF!</f>
        <v>#REF!</v>
      </c>
      <c r="J370" s="25" t="e">
        <f t="shared" si="39"/>
        <v>#REF!</v>
      </c>
      <c r="K370" s="25" t="e">
        <f t="shared" si="40"/>
        <v>#REF!</v>
      </c>
      <c r="L370" s="25" t="e">
        <f>#REF!</f>
        <v>#REF!</v>
      </c>
      <c r="M370" s="72" t="e">
        <f>#REF!</f>
        <v>#REF!</v>
      </c>
      <c r="N370" s="24"/>
      <c r="O370" s="26"/>
    </row>
    <row r="371" spans="1:15">
      <c r="A371" s="20" t="e">
        <f>#REF!</f>
        <v>#REF!</v>
      </c>
      <c r="B371" s="21"/>
      <c r="C371" s="22" t="e">
        <f>#REF!</f>
        <v>#REF!</v>
      </c>
      <c r="D371" s="23"/>
      <c r="E371" s="23" t="e">
        <f>#REF!</f>
        <v>#REF!</v>
      </c>
      <c r="F371" s="23" t="e">
        <f>#REF!</f>
        <v>#REF!</v>
      </c>
      <c r="G371" s="24" t="e">
        <f t="shared" si="37"/>
        <v>#REF!</v>
      </c>
      <c r="H371" s="25" t="e">
        <f t="shared" si="38"/>
        <v>#REF!</v>
      </c>
      <c r="I371" s="24" t="e">
        <f>#REF!</f>
        <v>#REF!</v>
      </c>
      <c r="J371" s="25" t="e">
        <f t="shared" si="39"/>
        <v>#REF!</v>
      </c>
      <c r="K371" s="25" t="e">
        <f t="shared" si="40"/>
        <v>#REF!</v>
      </c>
      <c r="L371" s="25" t="e">
        <f>#REF!</f>
        <v>#REF!</v>
      </c>
      <c r="M371" s="72" t="e">
        <f>#REF!</f>
        <v>#REF!</v>
      </c>
      <c r="N371" s="24"/>
      <c r="O371" s="26"/>
    </row>
    <row r="372" spans="1:15">
      <c r="A372" s="20" t="e">
        <f>#REF!</f>
        <v>#REF!</v>
      </c>
      <c r="B372" s="21"/>
      <c r="C372" s="22" t="e">
        <f>#REF!</f>
        <v>#REF!</v>
      </c>
      <c r="D372" s="23"/>
      <c r="E372" s="23" t="e">
        <f>#REF!</f>
        <v>#REF!</v>
      </c>
      <c r="F372" s="23" t="e">
        <f>#REF!</f>
        <v>#REF!</v>
      </c>
      <c r="G372" s="24" t="e">
        <f t="shared" si="37"/>
        <v>#REF!</v>
      </c>
      <c r="H372" s="25" t="e">
        <f t="shared" si="38"/>
        <v>#REF!</v>
      </c>
      <c r="I372" s="24" t="e">
        <f>#REF!</f>
        <v>#REF!</v>
      </c>
      <c r="J372" s="25" t="e">
        <f t="shared" si="39"/>
        <v>#REF!</v>
      </c>
      <c r="K372" s="25" t="e">
        <f t="shared" si="40"/>
        <v>#REF!</v>
      </c>
      <c r="L372" s="25" t="e">
        <f>#REF!</f>
        <v>#REF!</v>
      </c>
      <c r="M372" s="72" t="e">
        <f>#REF!</f>
        <v>#REF!</v>
      </c>
      <c r="N372" s="24"/>
      <c r="O372" s="26"/>
    </row>
    <row r="373" spans="1:15">
      <c r="A373" s="20" t="e">
        <f>#REF!</f>
        <v>#REF!</v>
      </c>
      <c r="B373" s="21"/>
      <c r="C373" s="22" t="e">
        <f>#REF!</f>
        <v>#REF!</v>
      </c>
      <c r="D373" s="23"/>
      <c r="E373" s="23" t="e">
        <f>#REF!</f>
        <v>#REF!</v>
      </c>
      <c r="F373" s="23" t="e">
        <f>#REF!</f>
        <v>#REF!</v>
      </c>
      <c r="G373" s="24" t="e">
        <f t="shared" si="37"/>
        <v>#REF!</v>
      </c>
      <c r="H373" s="25" t="e">
        <f t="shared" si="38"/>
        <v>#REF!</v>
      </c>
      <c r="I373" s="24" t="e">
        <f>#REF!</f>
        <v>#REF!</v>
      </c>
      <c r="J373" s="25" t="e">
        <f t="shared" si="39"/>
        <v>#REF!</v>
      </c>
      <c r="K373" s="25" t="e">
        <f t="shared" si="40"/>
        <v>#REF!</v>
      </c>
      <c r="L373" s="25" t="e">
        <f>#REF!</f>
        <v>#REF!</v>
      </c>
      <c r="M373" s="72" t="e">
        <f>#REF!</f>
        <v>#REF!</v>
      </c>
      <c r="N373" s="24"/>
      <c r="O373" s="26"/>
    </row>
    <row r="374" spans="1:15">
      <c r="A374" s="20" t="e">
        <f>#REF!</f>
        <v>#REF!</v>
      </c>
      <c r="B374" s="21"/>
      <c r="C374" s="22" t="e">
        <f>#REF!</f>
        <v>#REF!</v>
      </c>
      <c r="D374" s="23"/>
      <c r="E374" s="23" t="e">
        <f>#REF!</f>
        <v>#REF!</v>
      </c>
      <c r="F374" s="23" t="e">
        <f>#REF!</f>
        <v>#REF!</v>
      </c>
      <c r="G374" s="24" t="e">
        <f t="shared" si="37"/>
        <v>#REF!</v>
      </c>
      <c r="H374" s="25" t="e">
        <f t="shared" si="38"/>
        <v>#REF!</v>
      </c>
      <c r="I374" s="24" t="e">
        <f>#REF!</f>
        <v>#REF!</v>
      </c>
      <c r="J374" s="25" t="e">
        <f t="shared" si="39"/>
        <v>#REF!</v>
      </c>
      <c r="K374" s="25" t="e">
        <f t="shared" si="40"/>
        <v>#REF!</v>
      </c>
      <c r="L374" s="25" t="e">
        <f>#REF!</f>
        <v>#REF!</v>
      </c>
      <c r="M374" s="72" t="e">
        <f>#REF!</f>
        <v>#REF!</v>
      </c>
      <c r="N374" s="24"/>
      <c r="O374" s="26"/>
    </row>
    <row r="375" spans="1:15">
      <c r="A375" s="20" t="e">
        <f>#REF!</f>
        <v>#REF!</v>
      </c>
      <c r="B375" s="21"/>
      <c r="C375" s="22" t="e">
        <f>#REF!</f>
        <v>#REF!</v>
      </c>
      <c r="D375" s="23"/>
      <c r="E375" s="23" t="e">
        <f>#REF!</f>
        <v>#REF!</v>
      </c>
      <c r="F375" s="23" t="e">
        <f>#REF!</f>
        <v>#REF!</v>
      </c>
      <c r="G375" s="24" t="e">
        <f t="shared" si="37"/>
        <v>#REF!</v>
      </c>
      <c r="H375" s="25" t="e">
        <f t="shared" si="38"/>
        <v>#REF!</v>
      </c>
      <c r="I375" s="24" t="e">
        <f>#REF!</f>
        <v>#REF!</v>
      </c>
      <c r="J375" s="25" t="e">
        <f t="shared" si="39"/>
        <v>#REF!</v>
      </c>
      <c r="K375" s="25" t="e">
        <f t="shared" si="40"/>
        <v>#REF!</v>
      </c>
      <c r="L375" s="25" t="e">
        <f>#REF!</f>
        <v>#REF!</v>
      </c>
      <c r="M375" s="72" t="e">
        <f>#REF!</f>
        <v>#REF!</v>
      </c>
      <c r="N375" s="24"/>
      <c r="O375" s="26"/>
    </row>
    <row r="376" spans="1:15">
      <c r="A376" s="20" t="e">
        <f>#REF!</f>
        <v>#REF!</v>
      </c>
      <c r="B376" s="21"/>
      <c r="C376" s="22" t="e">
        <f>#REF!</f>
        <v>#REF!</v>
      </c>
      <c r="D376" s="23"/>
      <c r="E376" s="23" t="e">
        <f>#REF!</f>
        <v>#REF!</v>
      </c>
      <c r="F376" s="23" t="e">
        <f>#REF!</f>
        <v>#REF!</v>
      </c>
      <c r="G376" s="24" t="e">
        <f t="shared" si="37"/>
        <v>#REF!</v>
      </c>
      <c r="H376" s="25" t="e">
        <f t="shared" si="38"/>
        <v>#REF!</v>
      </c>
      <c r="I376" s="24" t="e">
        <f>#REF!</f>
        <v>#REF!</v>
      </c>
      <c r="J376" s="25" t="e">
        <f t="shared" si="39"/>
        <v>#REF!</v>
      </c>
      <c r="K376" s="25" t="e">
        <f t="shared" si="40"/>
        <v>#REF!</v>
      </c>
      <c r="L376" s="25" t="e">
        <f>#REF!</f>
        <v>#REF!</v>
      </c>
      <c r="M376" s="72" t="e">
        <f>#REF!</f>
        <v>#REF!</v>
      </c>
      <c r="N376" s="24"/>
      <c r="O376" s="26"/>
    </row>
    <row r="377" spans="1:15">
      <c r="A377" s="20" t="e">
        <f>#REF!</f>
        <v>#REF!</v>
      </c>
      <c r="B377" s="21"/>
      <c r="C377" s="22" t="e">
        <f>#REF!</f>
        <v>#REF!</v>
      </c>
      <c r="D377" s="23"/>
      <c r="E377" s="23" t="e">
        <f>#REF!</f>
        <v>#REF!</v>
      </c>
      <c r="F377" s="23" t="e">
        <f>#REF!</f>
        <v>#REF!</v>
      </c>
      <c r="G377" s="24" t="e">
        <f t="shared" si="37"/>
        <v>#REF!</v>
      </c>
      <c r="H377" s="25" t="e">
        <f t="shared" si="38"/>
        <v>#REF!</v>
      </c>
      <c r="I377" s="24" t="e">
        <f>#REF!</f>
        <v>#REF!</v>
      </c>
      <c r="J377" s="25" t="e">
        <f t="shared" si="39"/>
        <v>#REF!</v>
      </c>
      <c r="K377" s="25" t="e">
        <f t="shared" si="40"/>
        <v>#REF!</v>
      </c>
      <c r="L377" s="25" t="e">
        <f>#REF!</f>
        <v>#REF!</v>
      </c>
      <c r="M377" s="72" t="e">
        <f>#REF!</f>
        <v>#REF!</v>
      </c>
      <c r="N377" s="24"/>
      <c r="O377" s="26"/>
    </row>
    <row r="378" spans="1:15">
      <c r="A378" s="20" t="e">
        <f>#REF!</f>
        <v>#REF!</v>
      </c>
      <c r="B378" s="21"/>
      <c r="C378" s="22" t="e">
        <f>#REF!</f>
        <v>#REF!</v>
      </c>
      <c r="D378" s="23"/>
      <c r="E378" s="23" t="e">
        <f>#REF!</f>
        <v>#REF!</v>
      </c>
      <c r="F378" s="23" t="e">
        <f>#REF!</f>
        <v>#REF!</v>
      </c>
      <c r="G378" s="24" t="e">
        <f t="shared" si="37"/>
        <v>#REF!</v>
      </c>
      <c r="H378" s="25" t="e">
        <f t="shared" si="38"/>
        <v>#REF!</v>
      </c>
      <c r="I378" s="24" t="e">
        <f>#REF!</f>
        <v>#REF!</v>
      </c>
      <c r="J378" s="25" t="e">
        <f t="shared" si="39"/>
        <v>#REF!</v>
      </c>
      <c r="K378" s="25" t="e">
        <f t="shared" si="40"/>
        <v>#REF!</v>
      </c>
      <c r="L378" s="25" t="e">
        <f>#REF!</f>
        <v>#REF!</v>
      </c>
      <c r="M378" s="72" t="e">
        <f>#REF!</f>
        <v>#REF!</v>
      </c>
      <c r="N378" s="24"/>
      <c r="O378" s="26"/>
    </row>
    <row r="379" spans="1:15">
      <c r="A379" s="20" t="e">
        <f>#REF!</f>
        <v>#REF!</v>
      </c>
      <c r="B379" s="21"/>
      <c r="C379" s="22" t="e">
        <f>#REF!</f>
        <v>#REF!</v>
      </c>
      <c r="D379" s="23"/>
      <c r="E379" s="23" t="e">
        <f>#REF!</f>
        <v>#REF!</v>
      </c>
      <c r="F379" s="23" t="e">
        <f>#REF!</f>
        <v>#REF!</v>
      </c>
      <c r="G379" s="24" t="e">
        <f t="shared" si="37"/>
        <v>#REF!</v>
      </c>
      <c r="H379" s="25" t="e">
        <f t="shared" si="38"/>
        <v>#REF!</v>
      </c>
      <c r="I379" s="24" t="e">
        <f>#REF!</f>
        <v>#REF!</v>
      </c>
      <c r="J379" s="25" t="e">
        <f t="shared" si="39"/>
        <v>#REF!</v>
      </c>
      <c r="K379" s="25" t="e">
        <f t="shared" si="40"/>
        <v>#REF!</v>
      </c>
      <c r="L379" s="25" t="e">
        <f>#REF!</f>
        <v>#REF!</v>
      </c>
      <c r="M379" s="72" t="e">
        <f>#REF!</f>
        <v>#REF!</v>
      </c>
      <c r="N379" s="24"/>
      <c r="O379" s="26"/>
    </row>
    <row r="380" spans="1:15">
      <c r="A380" s="20" t="e">
        <f>#REF!</f>
        <v>#REF!</v>
      </c>
      <c r="B380" s="21"/>
      <c r="C380" s="22" t="e">
        <f>#REF!</f>
        <v>#REF!</v>
      </c>
      <c r="D380" s="23"/>
      <c r="E380" s="23" t="e">
        <f>#REF!</f>
        <v>#REF!</v>
      </c>
      <c r="F380" s="23" t="e">
        <f>#REF!</f>
        <v>#REF!</v>
      </c>
      <c r="G380" s="24" t="e">
        <f t="shared" si="37"/>
        <v>#REF!</v>
      </c>
      <c r="H380" s="25" t="e">
        <f t="shared" si="38"/>
        <v>#REF!</v>
      </c>
      <c r="I380" s="24" t="e">
        <f>#REF!</f>
        <v>#REF!</v>
      </c>
      <c r="J380" s="25" t="e">
        <f t="shared" si="39"/>
        <v>#REF!</v>
      </c>
      <c r="K380" s="25" t="e">
        <f t="shared" si="40"/>
        <v>#REF!</v>
      </c>
      <c r="L380" s="25" t="e">
        <f>#REF!</f>
        <v>#REF!</v>
      </c>
      <c r="M380" s="72" t="e">
        <f>#REF!</f>
        <v>#REF!</v>
      </c>
      <c r="N380" s="24"/>
      <c r="O380" s="26"/>
    </row>
    <row r="381" spans="1:15">
      <c r="A381" s="20" t="e">
        <f>#REF!</f>
        <v>#REF!</v>
      </c>
      <c r="B381" s="21"/>
      <c r="C381" s="22" t="e">
        <f>#REF!</f>
        <v>#REF!</v>
      </c>
      <c r="D381" s="23"/>
      <c r="E381" s="23" t="e">
        <f>#REF!</f>
        <v>#REF!</v>
      </c>
      <c r="F381" s="23" t="e">
        <f>#REF!</f>
        <v>#REF!</v>
      </c>
      <c r="G381" s="24" t="e">
        <f t="shared" si="37"/>
        <v>#REF!</v>
      </c>
      <c r="H381" s="25" t="e">
        <f t="shared" si="38"/>
        <v>#REF!</v>
      </c>
      <c r="I381" s="24" t="e">
        <f>#REF!</f>
        <v>#REF!</v>
      </c>
      <c r="J381" s="25" t="e">
        <f t="shared" si="39"/>
        <v>#REF!</v>
      </c>
      <c r="K381" s="25" t="e">
        <f t="shared" si="40"/>
        <v>#REF!</v>
      </c>
      <c r="L381" s="25" t="e">
        <f>#REF!</f>
        <v>#REF!</v>
      </c>
      <c r="M381" s="72" t="e">
        <f>#REF!</f>
        <v>#REF!</v>
      </c>
      <c r="N381" s="24"/>
      <c r="O381" s="26"/>
    </row>
    <row r="382" spans="1:15">
      <c r="A382" s="20" t="e">
        <f>#REF!</f>
        <v>#REF!</v>
      </c>
      <c r="B382" s="21"/>
      <c r="C382" s="22" t="e">
        <f>#REF!</f>
        <v>#REF!</v>
      </c>
      <c r="D382" s="23"/>
      <c r="E382" s="23" t="e">
        <f>#REF!</f>
        <v>#REF!</v>
      </c>
      <c r="F382" s="23" t="e">
        <f>#REF!</f>
        <v>#REF!</v>
      </c>
      <c r="G382" s="24" t="e">
        <f t="shared" si="37"/>
        <v>#REF!</v>
      </c>
      <c r="H382" s="25" t="e">
        <f t="shared" si="38"/>
        <v>#REF!</v>
      </c>
      <c r="I382" s="24" t="e">
        <f>#REF!</f>
        <v>#REF!</v>
      </c>
      <c r="J382" s="25" t="e">
        <f t="shared" si="39"/>
        <v>#REF!</v>
      </c>
      <c r="K382" s="25" t="e">
        <f t="shared" si="40"/>
        <v>#REF!</v>
      </c>
      <c r="L382" s="25" t="e">
        <f>#REF!</f>
        <v>#REF!</v>
      </c>
      <c r="M382" s="72" t="e">
        <f>#REF!</f>
        <v>#REF!</v>
      </c>
      <c r="N382" s="24"/>
      <c r="O382" s="26"/>
    </row>
    <row r="383" spans="1:15">
      <c r="A383" s="20" t="e">
        <f>#REF!</f>
        <v>#REF!</v>
      </c>
      <c r="B383" s="21"/>
      <c r="C383" s="22" t="e">
        <f>#REF!</f>
        <v>#REF!</v>
      </c>
      <c r="D383" s="23"/>
      <c r="E383" s="23" t="e">
        <f>#REF!</f>
        <v>#REF!</v>
      </c>
      <c r="F383" s="23" t="e">
        <f>#REF!</f>
        <v>#REF!</v>
      </c>
      <c r="G383" s="24" t="e">
        <f t="shared" si="37"/>
        <v>#REF!</v>
      </c>
      <c r="H383" s="25" t="e">
        <f t="shared" si="38"/>
        <v>#REF!</v>
      </c>
      <c r="I383" s="24" t="e">
        <f>#REF!</f>
        <v>#REF!</v>
      </c>
      <c r="J383" s="25" t="e">
        <f t="shared" si="39"/>
        <v>#REF!</v>
      </c>
      <c r="K383" s="25" t="e">
        <f t="shared" si="40"/>
        <v>#REF!</v>
      </c>
      <c r="L383" s="25" t="e">
        <f>#REF!</f>
        <v>#REF!</v>
      </c>
      <c r="M383" s="72" t="e">
        <f>#REF!</f>
        <v>#REF!</v>
      </c>
      <c r="N383" s="24"/>
      <c r="O383" s="26"/>
    </row>
    <row r="384" spans="1:15">
      <c r="A384" s="20" t="e">
        <f>#REF!</f>
        <v>#REF!</v>
      </c>
      <c r="B384" s="21"/>
      <c r="C384" s="22" t="e">
        <f>#REF!</f>
        <v>#REF!</v>
      </c>
      <c r="D384" s="23"/>
      <c r="E384" s="23" t="e">
        <f>#REF!</f>
        <v>#REF!</v>
      </c>
      <c r="F384" s="23" t="e">
        <f>#REF!</f>
        <v>#REF!</v>
      </c>
      <c r="G384" s="24" t="e">
        <f t="shared" si="37"/>
        <v>#REF!</v>
      </c>
      <c r="H384" s="25" t="e">
        <f t="shared" si="38"/>
        <v>#REF!</v>
      </c>
      <c r="I384" s="24" t="e">
        <f>#REF!</f>
        <v>#REF!</v>
      </c>
      <c r="J384" s="25" t="e">
        <f t="shared" si="39"/>
        <v>#REF!</v>
      </c>
      <c r="K384" s="25" t="e">
        <f t="shared" si="40"/>
        <v>#REF!</v>
      </c>
      <c r="L384" s="25" t="e">
        <f>#REF!</f>
        <v>#REF!</v>
      </c>
      <c r="M384" s="72" t="e">
        <f>#REF!</f>
        <v>#REF!</v>
      </c>
      <c r="N384" s="24"/>
      <c r="O384" s="26"/>
    </row>
    <row r="385" spans="1:15">
      <c r="A385" s="20" t="e">
        <f>#REF!</f>
        <v>#REF!</v>
      </c>
      <c r="B385" s="21"/>
      <c r="C385" s="22" t="e">
        <f>#REF!</f>
        <v>#REF!</v>
      </c>
      <c r="D385" s="23"/>
      <c r="E385" s="23" t="e">
        <f>#REF!</f>
        <v>#REF!</v>
      </c>
      <c r="F385" s="23" t="e">
        <f>#REF!</f>
        <v>#REF!</v>
      </c>
      <c r="G385" s="24" t="e">
        <f t="shared" si="37"/>
        <v>#REF!</v>
      </c>
      <c r="H385" s="25" t="e">
        <f t="shared" si="38"/>
        <v>#REF!</v>
      </c>
      <c r="I385" s="24" t="e">
        <f>#REF!</f>
        <v>#REF!</v>
      </c>
      <c r="J385" s="25" t="e">
        <f t="shared" si="39"/>
        <v>#REF!</v>
      </c>
      <c r="K385" s="25" t="e">
        <f t="shared" si="40"/>
        <v>#REF!</v>
      </c>
      <c r="L385" s="25" t="e">
        <f>#REF!</f>
        <v>#REF!</v>
      </c>
      <c r="M385" s="72" t="e">
        <f>#REF!</f>
        <v>#REF!</v>
      </c>
      <c r="N385" s="24"/>
      <c r="O385" s="26"/>
    </row>
    <row r="386" spans="1:15">
      <c r="A386" s="20" t="e">
        <f>#REF!</f>
        <v>#REF!</v>
      </c>
      <c r="B386" s="21"/>
      <c r="C386" s="22" t="e">
        <f>#REF!</f>
        <v>#REF!</v>
      </c>
      <c r="D386" s="23"/>
      <c r="E386" s="23" t="e">
        <f>#REF!</f>
        <v>#REF!</v>
      </c>
      <c r="F386" s="23" t="e">
        <f>#REF!</f>
        <v>#REF!</v>
      </c>
      <c r="G386" s="24" t="e">
        <f t="shared" si="37"/>
        <v>#REF!</v>
      </c>
      <c r="H386" s="25" t="e">
        <f t="shared" si="38"/>
        <v>#REF!</v>
      </c>
      <c r="I386" s="24" t="e">
        <f>#REF!</f>
        <v>#REF!</v>
      </c>
      <c r="J386" s="25" t="e">
        <f t="shared" si="39"/>
        <v>#REF!</v>
      </c>
      <c r="K386" s="25" t="e">
        <f t="shared" si="40"/>
        <v>#REF!</v>
      </c>
      <c r="L386" s="25" t="e">
        <f>#REF!</f>
        <v>#REF!</v>
      </c>
      <c r="M386" s="72" t="e">
        <f>#REF!</f>
        <v>#REF!</v>
      </c>
      <c r="N386" s="24"/>
      <c r="O386" s="26"/>
    </row>
    <row r="387" spans="1:15">
      <c r="A387" s="20" t="e">
        <f>#REF!</f>
        <v>#REF!</v>
      </c>
      <c r="B387" s="21"/>
      <c r="C387" s="22" t="e">
        <f>#REF!</f>
        <v>#REF!</v>
      </c>
      <c r="D387" s="23"/>
      <c r="E387" s="23" t="e">
        <f>#REF!</f>
        <v>#REF!</v>
      </c>
      <c r="F387" s="23" t="e">
        <f>#REF!</f>
        <v>#REF!</v>
      </c>
      <c r="G387" s="24" t="e">
        <f t="shared" si="37"/>
        <v>#REF!</v>
      </c>
      <c r="H387" s="25" t="e">
        <f t="shared" si="38"/>
        <v>#REF!</v>
      </c>
      <c r="I387" s="24" t="e">
        <f>#REF!</f>
        <v>#REF!</v>
      </c>
      <c r="J387" s="25" t="e">
        <f t="shared" si="39"/>
        <v>#REF!</v>
      </c>
      <c r="K387" s="25" t="e">
        <f t="shared" si="40"/>
        <v>#REF!</v>
      </c>
      <c r="L387" s="25" t="e">
        <f>#REF!</f>
        <v>#REF!</v>
      </c>
      <c r="M387" s="72" t="e">
        <f>#REF!</f>
        <v>#REF!</v>
      </c>
      <c r="N387" s="24"/>
      <c r="O387" s="26"/>
    </row>
    <row r="388" spans="1:15">
      <c r="A388" s="20" t="e">
        <f>#REF!</f>
        <v>#REF!</v>
      </c>
      <c r="B388" s="21"/>
      <c r="C388" s="22" t="e">
        <f>#REF!</f>
        <v>#REF!</v>
      </c>
      <c r="D388" s="23"/>
      <c r="E388" s="23" t="e">
        <f>#REF!</f>
        <v>#REF!</v>
      </c>
      <c r="F388" s="23" t="e">
        <f>#REF!</f>
        <v>#REF!</v>
      </c>
      <c r="G388" s="24" t="e">
        <f t="shared" si="37"/>
        <v>#REF!</v>
      </c>
      <c r="H388" s="25" t="e">
        <f t="shared" si="38"/>
        <v>#REF!</v>
      </c>
      <c r="I388" s="24" t="e">
        <f>#REF!</f>
        <v>#REF!</v>
      </c>
      <c r="J388" s="25" t="e">
        <f t="shared" si="39"/>
        <v>#REF!</v>
      </c>
      <c r="K388" s="25" t="e">
        <f t="shared" si="40"/>
        <v>#REF!</v>
      </c>
      <c r="L388" s="25" t="e">
        <f>#REF!</f>
        <v>#REF!</v>
      </c>
      <c r="M388" s="72" t="e">
        <f>#REF!</f>
        <v>#REF!</v>
      </c>
      <c r="N388" s="24"/>
      <c r="O388" s="26"/>
    </row>
    <row r="389" spans="1:15">
      <c r="A389" s="20" t="e">
        <f>#REF!</f>
        <v>#REF!</v>
      </c>
      <c r="B389" s="21"/>
      <c r="C389" s="22" t="e">
        <f>#REF!</f>
        <v>#REF!</v>
      </c>
      <c r="D389" s="23"/>
      <c r="E389" s="23" t="e">
        <f>#REF!</f>
        <v>#REF!</v>
      </c>
      <c r="F389" s="23" t="e">
        <f>#REF!</f>
        <v>#REF!</v>
      </c>
      <c r="G389" s="24" t="e">
        <f t="shared" si="37"/>
        <v>#REF!</v>
      </c>
      <c r="H389" s="25" t="e">
        <f t="shared" si="38"/>
        <v>#REF!</v>
      </c>
      <c r="I389" s="24" t="e">
        <f>#REF!</f>
        <v>#REF!</v>
      </c>
      <c r="J389" s="25" t="e">
        <f t="shared" si="39"/>
        <v>#REF!</v>
      </c>
      <c r="K389" s="25" t="e">
        <f t="shared" si="40"/>
        <v>#REF!</v>
      </c>
      <c r="L389" s="25" t="e">
        <f>#REF!</f>
        <v>#REF!</v>
      </c>
      <c r="M389" s="72" t="e">
        <f>#REF!</f>
        <v>#REF!</v>
      </c>
      <c r="N389" s="24"/>
      <c r="O389" s="26"/>
    </row>
    <row r="390" spans="1:15">
      <c r="A390" s="20" t="e">
        <f>#REF!</f>
        <v>#REF!</v>
      </c>
      <c r="B390" s="21"/>
      <c r="C390" s="22" t="e">
        <f>#REF!</f>
        <v>#REF!</v>
      </c>
      <c r="D390" s="23"/>
      <c r="E390" s="23" t="e">
        <f>#REF!</f>
        <v>#REF!</v>
      </c>
      <c r="F390" s="23" t="e">
        <f>#REF!</f>
        <v>#REF!</v>
      </c>
      <c r="G390" s="24" t="e">
        <f t="shared" si="37"/>
        <v>#REF!</v>
      </c>
      <c r="H390" s="25" t="e">
        <f t="shared" si="38"/>
        <v>#REF!</v>
      </c>
      <c r="I390" s="24" t="e">
        <f>#REF!</f>
        <v>#REF!</v>
      </c>
      <c r="J390" s="25" t="e">
        <f t="shared" si="39"/>
        <v>#REF!</v>
      </c>
      <c r="K390" s="25" t="e">
        <f t="shared" si="40"/>
        <v>#REF!</v>
      </c>
      <c r="L390" s="25" t="e">
        <f>#REF!</f>
        <v>#REF!</v>
      </c>
      <c r="M390" s="72" t="e">
        <f>#REF!</f>
        <v>#REF!</v>
      </c>
      <c r="N390" s="24"/>
      <c r="O390" s="26"/>
    </row>
    <row r="391" spans="1:15">
      <c r="A391" s="20" t="e">
        <f>#REF!</f>
        <v>#REF!</v>
      </c>
      <c r="B391" s="21"/>
      <c r="C391" s="22" t="e">
        <f>#REF!</f>
        <v>#REF!</v>
      </c>
      <c r="D391" s="23"/>
      <c r="E391" s="23" t="e">
        <f>#REF!</f>
        <v>#REF!</v>
      </c>
      <c r="F391" s="23" t="e">
        <f>#REF!</f>
        <v>#REF!</v>
      </c>
      <c r="G391" s="24" t="e">
        <f t="shared" si="37"/>
        <v>#REF!</v>
      </c>
      <c r="H391" s="25" t="e">
        <f t="shared" si="38"/>
        <v>#REF!</v>
      </c>
      <c r="I391" s="24" t="e">
        <f>#REF!</f>
        <v>#REF!</v>
      </c>
      <c r="J391" s="25" t="e">
        <f t="shared" si="39"/>
        <v>#REF!</v>
      </c>
      <c r="K391" s="25" t="e">
        <f t="shared" si="40"/>
        <v>#REF!</v>
      </c>
      <c r="L391" s="25" t="e">
        <f>#REF!</f>
        <v>#REF!</v>
      </c>
      <c r="M391" s="72" t="e">
        <f>#REF!</f>
        <v>#REF!</v>
      </c>
      <c r="N391" s="24"/>
      <c r="O391" s="26"/>
    </row>
    <row r="392" spans="1:15">
      <c r="A392" s="20" t="e">
        <f>#REF!</f>
        <v>#REF!</v>
      </c>
      <c r="B392" s="21"/>
      <c r="C392" s="22" t="e">
        <f>#REF!</f>
        <v>#REF!</v>
      </c>
      <c r="D392" s="23"/>
      <c r="E392" s="23" t="e">
        <f>#REF!</f>
        <v>#REF!</v>
      </c>
      <c r="F392" s="23" t="e">
        <f>#REF!</f>
        <v>#REF!</v>
      </c>
      <c r="G392" s="24" t="e">
        <f t="shared" si="37"/>
        <v>#REF!</v>
      </c>
      <c r="H392" s="25" t="e">
        <f t="shared" si="38"/>
        <v>#REF!</v>
      </c>
      <c r="I392" s="24" t="e">
        <f>#REF!</f>
        <v>#REF!</v>
      </c>
      <c r="J392" s="25" t="e">
        <f t="shared" si="39"/>
        <v>#REF!</v>
      </c>
      <c r="K392" s="25" t="e">
        <f t="shared" si="40"/>
        <v>#REF!</v>
      </c>
      <c r="L392" s="25" t="e">
        <f>#REF!</f>
        <v>#REF!</v>
      </c>
      <c r="M392" s="72" t="e">
        <f>#REF!</f>
        <v>#REF!</v>
      </c>
      <c r="N392" s="24"/>
      <c r="O392" s="26"/>
    </row>
    <row r="393" spans="1:15">
      <c r="A393" s="20" t="e">
        <f>#REF!</f>
        <v>#REF!</v>
      </c>
      <c r="B393" s="21"/>
      <c r="C393" s="22" t="e">
        <f>#REF!</f>
        <v>#REF!</v>
      </c>
      <c r="D393" s="23"/>
      <c r="E393" s="23" t="e">
        <f>#REF!</f>
        <v>#REF!</v>
      </c>
      <c r="F393" s="23" t="e">
        <f>#REF!</f>
        <v>#REF!</v>
      </c>
      <c r="G393" s="24" t="e">
        <f t="shared" si="37"/>
        <v>#REF!</v>
      </c>
      <c r="H393" s="25" t="e">
        <f t="shared" si="38"/>
        <v>#REF!</v>
      </c>
      <c r="I393" s="24" t="e">
        <f>#REF!</f>
        <v>#REF!</v>
      </c>
      <c r="J393" s="25" t="e">
        <f t="shared" si="39"/>
        <v>#REF!</v>
      </c>
      <c r="K393" s="25" t="e">
        <f t="shared" si="40"/>
        <v>#REF!</v>
      </c>
      <c r="L393" s="25" t="e">
        <f>#REF!</f>
        <v>#REF!</v>
      </c>
      <c r="M393" s="72" t="e">
        <f>#REF!</f>
        <v>#REF!</v>
      </c>
      <c r="N393" s="24"/>
      <c r="O393" s="26"/>
    </row>
    <row r="394" spans="1:15">
      <c r="A394" s="20" t="e">
        <f>#REF!</f>
        <v>#REF!</v>
      </c>
      <c r="B394" s="21"/>
      <c r="C394" s="22" t="e">
        <f>#REF!</f>
        <v>#REF!</v>
      </c>
      <c r="D394" s="23"/>
      <c r="E394" s="23" t="e">
        <f>#REF!</f>
        <v>#REF!</v>
      </c>
      <c r="F394" s="23" t="e">
        <f>#REF!</f>
        <v>#REF!</v>
      </c>
      <c r="G394" s="24" t="e">
        <f t="shared" si="37"/>
        <v>#REF!</v>
      </c>
      <c r="H394" s="25" t="e">
        <f t="shared" si="38"/>
        <v>#REF!</v>
      </c>
      <c r="I394" s="24" t="e">
        <f>#REF!</f>
        <v>#REF!</v>
      </c>
      <c r="J394" s="25" t="e">
        <f t="shared" si="39"/>
        <v>#REF!</v>
      </c>
      <c r="K394" s="25" t="e">
        <f t="shared" si="40"/>
        <v>#REF!</v>
      </c>
      <c r="L394" s="25" t="e">
        <f>#REF!</f>
        <v>#REF!</v>
      </c>
      <c r="M394" s="72" t="e">
        <f>#REF!</f>
        <v>#REF!</v>
      </c>
      <c r="N394" s="24"/>
      <c r="O394" s="26"/>
    </row>
    <row r="395" spans="1:15">
      <c r="A395" s="20" t="e">
        <f>#REF!</f>
        <v>#REF!</v>
      </c>
      <c r="B395" s="21"/>
      <c r="C395" s="22" t="e">
        <f>#REF!</f>
        <v>#REF!</v>
      </c>
      <c r="D395" s="23"/>
      <c r="E395" s="23" t="e">
        <f>#REF!</f>
        <v>#REF!</v>
      </c>
      <c r="F395" s="23" t="e">
        <f>#REF!</f>
        <v>#REF!</v>
      </c>
      <c r="G395" s="24" t="e">
        <f t="shared" si="37"/>
        <v>#REF!</v>
      </c>
      <c r="H395" s="25" t="e">
        <f t="shared" si="38"/>
        <v>#REF!</v>
      </c>
      <c r="I395" s="24" t="e">
        <f>#REF!</f>
        <v>#REF!</v>
      </c>
      <c r="J395" s="25" t="e">
        <f t="shared" si="39"/>
        <v>#REF!</v>
      </c>
      <c r="K395" s="25" t="e">
        <f t="shared" si="40"/>
        <v>#REF!</v>
      </c>
      <c r="L395" s="25" t="e">
        <f>#REF!</f>
        <v>#REF!</v>
      </c>
      <c r="M395" s="72" t="e">
        <f>#REF!</f>
        <v>#REF!</v>
      </c>
      <c r="N395" s="24"/>
      <c r="O395" s="26"/>
    </row>
    <row r="396" spans="1:15">
      <c r="A396" s="20" t="e">
        <f>#REF!</f>
        <v>#REF!</v>
      </c>
      <c r="B396" s="21"/>
      <c r="C396" s="22" t="e">
        <f>#REF!</f>
        <v>#REF!</v>
      </c>
      <c r="D396" s="23"/>
      <c r="E396" s="23" t="e">
        <f>#REF!</f>
        <v>#REF!</v>
      </c>
      <c r="F396" s="23" t="e">
        <f>#REF!</f>
        <v>#REF!</v>
      </c>
      <c r="G396" s="24" t="e">
        <f t="shared" si="37"/>
        <v>#REF!</v>
      </c>
      <c r="H396" s="25" t="e">
        <f t="shared" si="38"/>
        <v>#REF!</v>
      </c>
      <c r="I396" s="24" t="e">
        <f>#REF!</f>
        <v>#REF!</v>
      </c>
      <c r="J396" s="25" t="e">
        <f t="shared" si="39"/>
        <v>#REF!</v>
      </c>
      <c r="K396" s="25" t="e">
        <f t="shared" si="40"/>
        <v>#REF!</v>
      </c>
      <c r="L396" s="25" t="e">
        <f>#REF!</f>
        <v>#REF!</v>
      </c>
      <c r="M396" s="72" t="e">
        <f>#REF!</f>
        <v>#REF!</v>
      </c>
      <c r="N396" s="24"/>
      <c r="O396" s="26"/>
    </row>
    <row r="397" spans="1:15">
      <c r="A397" s="20" t="e">
        <f>#REF!</f>
        <v>#REF!</v>
      </c>
      <c r="B397" s="21"/>
      <c r="C397" s="22" t="e">
        <f>#REF!</f>
        <v>#REF!</v>
      </c>
      <c r="D397" s="23"/>
      <c r="E397" s="23" t="e">
        <f>#REF!</f>
        <v>#REF!</v>
      </c>
      <c r="F397" s="23" t="e">
        <f>#REF!</f>
        <v>#REF!</v>
      </c>
      <c r="G397" s="24" t="e">
        <f t="shared" si="37"/>
        <v>#REF!</v>
      </c>
      <c r="H397" s="25" t="e">
        <f t="shared" si="38"/>
        <v>#REF!</v>
      </c>
      <c r="I397" s="24" t="e">
        <f>#REF!</f>
        <v>#REF!</v>
      </c>
      <c r="J397" s="25" t="e">
        <f t="shared" si="39"/>
        <v>#REF!</v>
      </c>
      <c r="K397" s="25" t="e">
        <f t="shared" si="40"/>
        <v>#REF!</v>
      </c>
      <c r="L397" s="25" t="e">
        <f>#REF!</f>
        <v>#REF!</v>
      </c>
      <c r="M397" s="72" t="e">
        <f>#REF!</f>
        <v>#REF!</v>
      </c>
      <c r="N397" s="24"/>
      <c r="O397" s="26"/>
    </row>
    <row r="398" spans="1:15">
      <c r="A398" s="20" t="e">
        <f>#REF!</f>
        <v>#REF!</v>
      </c>
      <c r="B398" s="21"/>
      <c r="C398" s="22" t="e">
        <f>#REF!</f>
        <v>#REF!</v>
      </c>
      <c r="D398" s="23"/>
      <c r="E398" s="23" t="e">
        <f>#REF!</f>
        <v>#REF!</v>
      </c>
      <c r="F398" s="23" t="e">
        <f>#REF!</f>
        <v>#REF!</v>
      </c>
      <c r="G398" s="24" t="e">
        <f t="shared" si="37"/>
        <v>#REF!</v>
      </c>
      <c r="H398" s="25" t="e">
        <f t="shared" si="38"/>
        <v>#REF!</v>
      </c>
      <c r="I398" s="24" t="e">
        <f>#REF!</f>
        <v>#REF!</v>
      </c>
      <c r="J398" s="25" t="e">
        <f t="shared" si="39"/>
        <v>#REF!</v>
      </c>
      <c r="K398" s="25" t="e">
        <f t="shared" si="40"/>
        <v>#REF!</v>
      </c>
      <c r="L398" s="25" t="e">
        <f>#REF!</f>
        <v>#REF!</v>
      </c>
      <c r="M398" s="72" t="e">
        <f>#REF!</f>
        <v>#REF!</v>
      </c>
      <c r="N398" s="24"/>
      <c r="O398" s="26"/>
    </row>
    <row r="399" spans="1:15">
      <c r="A399" s="20" t="e">
        <f>#REF!</f>
        <v>#REF!</v>
      </c>
      <c r="B399" s="21"/>
      <c r="C399" s="22" t="e">
        <f>#REF!</f>
        <v>#REF!</v>
      </c>
      <c r="D399" s="23"/>
      <c r="E399" s="23" t="e">
        <f>#REF!</f>
        <v>#REF!</v>
      </c>
      <c r="F399" s="23" t="e">
        <f>#REF!</f>
        <v>#REF!</v>
      </c>
      <c r="G399" s="24" t="e">
        <f t="shared" si="37"/>
        <v>#REF!</v>
      </c>
      <c r="H399" s="25" t="e">
        <f t="shared" si="38"/>
        <v>#REF!</v>
      </c>
      <c r="I399" s="24" t="e">
        <f>#REF!</f>
        <v>#REF!</v>
      </c>
      <c r="J399" s="25" t="e">
        <f t="shared" si="39"/>
        <v>#REF!</v>
      </c>
      <c r="K399" s="25" t="e">
        <f t="shared" si="40"/>
        <v>#REF!</v>
      </c>
      <c r="L399" s="25" t="e">
        <f>#REF!</f>
        <v>#REF!</v>
      </c>
      <c r="M399" s="72" t="e">
        <f>#REF!</f>
        <v>#REF!</v>
      </c>
      <c r="N399" s="24"/>
      <c r="O399" s="26"/>
    </row>
    <row r="400" spans="1:15">
      <c r="A400" s="20" t="e">
        <f>#REF!</f>
        <v>#REF!</v>
      </c>
      <c r="B400" s="21"/>
      <c r="C400" s="22" t="e">
        <f>#REF!</f>
        <v>#REF!</v>
      </c>
      <c r="D400" s="23"/>
      <c r="E400" s="23" t="e">
        <f>#REF!</f>
        <v>#REF!</v>
      </c>
      <c r="F400" s="23" t="e">
        <f>#REF!</f>
        <v>#REF!</v>
      </c>
      <c r="G400" s="24" t="e">
        <f t="shared" si="37"/>
        <v>#REF!</v>
      </c>
      <c r="H400" s="25" t="e">
        <f t="shared" si="38"/>
        <v>#REF!</v>
      </c>
      <c r="I400" s="24" t="e">
        <f>#REF!</f>
        <v>#REF!</v>
      </c>
      <c r="J400" s="25" t="e">
        <f t="shared" si="39"/>
        <v>#REF!</v>
      </c>
      <c r="K400" s="25" t="e">
        <f t="shared" si="40"/>
        <v>#REF!</v>
      </c>
      <c r="L400" s="25" t="e">
        <f>#REF!</f>
        <v>#REF!</v>
      </c>
      <c r="M400" s="72" t="e">
        <f>#REF!</f>
        <v>#REF!</v>
      </c>
      <c r="N400" s="24"/>
      <c r="O400" s="26"/>
    </row>
    <row r="401" spans="1:15">
      <c r="A401" s="20" t="e">
        <f>#REF!</f>
        <v>#REF!</v>
      </c>
      <c r="B401" s="21"/>
      <c r="C401" s="22" t="e">
        <f>#REF!</f>
        <v>#REF!</v>
      </c>
      <c r="D401" s="23"/>
      <c r="E401" s="23" t="e">
        <f>#REF!</f>
        <v>#REF!</v>
      </c>
      <c r="F401" s="23" t="e">
        <f>#REF!</f>
        <v>#REF!</v>
      </c>
      <c r="G401" s="24" t="e">
        <f t="shared" si="37"/>
        <v>#REF!</v>
      </c>
      <c r="H401" s="25" t="e">
        <f t="shared" si="38"/>
        <v>#REF!</v>
      </c>
      <c r="I401" s="24" t="e">
        <f>#REF!</f>
        <v>#REF!</v>
      </c>
      <c r="J401" s="25" t="e">
        <f t="shared" si="39"/>
        <v>#REF!</v>
      </c>
      <c r="K401" s="25" t="e">
        <f t="shared" si="40"/>
        <v>#REF!</v>
      </c>
      <c r="L401" s="25" t="e">
        <f>#REF!</f>
        <v>#REF!</v>
      </c>
      <c r="M401" s="72" t="e">
        <f>#REF!</f>
        <v>#REF!</v>
      </c>
      <c r="N401" s="24"/>
      <c r="O401" s="26"/>
    </row>
    <row r="402" spans="1:15">
      <c r="A402" s="20" t="e">
        <f>#REF!</f>
        <v>#REF!</v>
      </c>
      <c r="B402" s="21"/>
      <c r="C402" s="22" t="e">
        <f>#REF!</f>
        <v>#REF!</v>
      </c>
      <c r="D402" s="23"/>
      <c r="E402" s="23" t="e">
        <f>#REF!</f>
        <v>#REF!</v>
      </c>
      <c r="F402" s="23" t="e">
        <f>#REF!</f>
        <v>#REF!</v>
      </c>
      <c r="G402" s="24" t="e">
        <f t="shared" si="37"/>
        <v>#REF!</v>
      </c>
      <c r="H402" s="25" t="e">
        <f t="shared" si="38"/>
        <v>#REF!</v>
      </c>
      <c r="I402" s="24" t="e">
        <f>#REF!</f>
        <v>#REF!</v>
      </c>
      <c r="J402" s="25" t="e">
        <f t="shared" si="39"/>
        <v>#REF!</v>
      </c>
      <c r="K402" s="25" t="e">
        <f t="shared" si="40"/>
        <v>#REF!</v>
      </c>
      <c r="L402" s="25" t="e">
        <f>#REF!</f>
        <v>#REF!</v>
      </c>
      <c r="M402" s="72" t="e">
        <f>#REF!</f>
        <v>#REF!</v>
      </c>
      <c r="N402" s="24"/>
      <c r="O402" s="26"/>
    </row>
    <row r="403" spans="1:15" hidden="1">
      <c r="A403" s="20">
        <v>44516.847222222219</v>
      </c>
      <c r="B403" s="21"/>
      <c r="C403" s="22" t="s">
        <v>26</v>
      </c>
      <c r="D403" s="23"/>
      <c r="E403" s="23" t="e">
        <f>#REF!</f>
        <v>#REF!</v>
      </c>
      <c r="F403" s="23" t="e">
        <f>#REF!</f>
        <v>#REF!</v>
      </c>
      <c r="G403" s="24" t="e">
        <f t="shared" si="37"/>
        <v>#REF!</v>
      </c>
      <c r="H403" s="25" t="e">
        <f t="shared" si="38"/>
        <v>#REF!</v>
      </c>
      <c r="I403" s="24" t="e">
        <f>#REF!</f>
        <v>#REF!</v>
      </c>
      <c r="J403" s="25">
        <f t="shared" si="39"/>
        <v>860.00000000000011</v>
      </c>
      <c r="K403" s="25">
        <f t="shared" si="40"/>
        <v>137.60000000000002</v>
      </c>
      <c r="L403" s="25">
        <f>997.6</f>
        <v>997.6</v>
      </c>
      <c r="M403" s="72" t="e">
        <f>M195-L403</f>
        <v>#REF!</v>
      </c>
      <c r="N403" s="24"/>
      <c r="O403" s="26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BAJIO16643561</vt:lpstr>
      <vt:lpstr>16643561</vt:lpstr>
      <vt:lpstr>BAJIO14350722</vt:lpstr>
      <vt:lpstr>14350722</vt:lpstr>
      <vt:lpstr>SANTANDER</vt:lpstr>
      <vt:lpstr>BANCOMER</vt:lpstr>
      <vt:lpstr>SANTANDER REL</vt:lpstr>
      <vt:lpstr>BAJIO16643561!Área_de_impresión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2024-05-20T17:49:15Z</dcterms:modified>
</cp:coreProperties>
</file>